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Procurement\Tenders 2022\Casco Insurance\"/>
    </mc:Choice>
  </mc:AlternateContent>
  <xr:revisionPtr revIDLastSave="0" documentId="13_ncr:1_{E4A17C44-55CD-4206-9077-8AFB1009772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G Cars" sheetId="1" r:id="rId1"/>
  </sheets>
  <externalReferences>
    <externalReference r:id="rId2"/>
  </externalReferences>
  <definedNames>
    <definedName name="_xlnm._FilterDatabase" localSheetId="0" hidden="1">'DG Cars'!$B$8:$H$79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" i="1" l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H7" i="1" l="1"/>
</calcChain>
</file>

<file path=xl/sharedStrings.xml><?xml version="1.0" encoding="utf-8"?>
<sst xmlns="http://schemas.openxmlformats.org/spreadsheetml/2006/main" count="194" uniqueCount="111">
  <si>
    <t>CC186RR</t>
  </si>
  <si>
    <t>JJ199PP</t>
  </si>
  <si>
    <t>CC380GG</t>
  </si>
  <si>
    <t>QQ646YY</t>
  </si>
  <si>
    <t>EE847GG</t>
  </si>
  <si>
    <t>QW860WQ</t>
  </si>
  <si>
    <t>QW861WQ</t>
  </si>
  <si>
    <t>QW862WQ</t>
  </si>
  <si>
    <t>QW870WQ</t>
  </si>
  <si>
    <t>QW871WQ</t>
  </si>
  <si>
    <t>QW872WQ</t>
  </si>
  <si>
    <t>EE012GG</t>
  </si>
  <si>
    <t>EE013GG</t>
  </si>
  <si>
    <t>EE014GG</t>
  </si>
  <si>
    <t>EE015GG</t>
  </si>
  <si>
    <t>EE016GG</t>
  </si>
  <si>
    <t>UW801WU</t>
  </si>
  <si>
    <t>UW802WU</t>
  </si>
  <si>
    <t>UW803WU</t>
  </si>
  <si>
    <t>UW804WU</t>
  </si>
  <si>
    <t>UW805WU</t>
  </si>
  <si>
    <t>UW581WU</t>
  </si>
  <si>
    <t>UW582WU</t>
  </si>
  <si>
    <t>UW589WU</t>
  </si>
  <si>
    <t>UW590WU</t>
  </si>
  <si>
    <t>CC285RR</t>
  </si>
  <si>
    <t>VV936DD</t>
  </si>
  <si>
    <t>RR265KK</t>
  </si>
  <si>
    <t>SC890CS</t>
  </si>
  <si>
    <t>NN769UU</t>
  </si>
  <si>
    <t>FD773DF</t>
  </si>
  <si>
    <t>KK472EE</t>
  </si>
  <si>
    <t>MN982MN</t>
  </si>
  <si>
    <t>MN983MN</t>
  </si>
  <si>
    <t>PP269LL</t>
  </si>
  <si>
    <t>WW783WO</t>
  </si>
  <si>
    <t>BB096VV</t>
  </si>
  <si>
    <t>OO890GG</t>
  </si>
  <si>
    <t>OO891GG</t>
  </si>
  <si>
    <t>CC237OO</t>
  </si>
  <si>
    <t>CC394OO</t>
  </si>
  <si>
    <t>OO895GG</t>
  </si>
  <si>
    <t>CC412OO</t>
  </si>
  <si>
    <t>CC418OO</t>
  </si>
  <si>
    <t>CC397OO</t>
  </si>
  <si>
    <t>CC396OO</t>
  </si>
  <si>
    <t>CC413OO</t>
  </si>
  <si>
    <t>MM294GG</t>
  </si>
  <si>
    <t>OO897GG</t>
  </si>
  <si>
    <t>CC581OO</t>
  </si>
  <si>
    <t>CC583OO</t>
  </si>
  <si>
    <t>CC582OO</t>
  </si>
  <si>
    <t>SS245O</t>
  </si>
  <si>
    <t>FF283ZZ</t>
  </si>
  <si>
    <t>FF284ZZ</t>
  </si>
  <si>
    <t>FF285ZZ</t>
  </si>
  <si>
    <t>FF286ZZ</t>
  </si>
  <si>
    <t>MM293GG</t>
  </si>
  <si>
    <t>OO898GG</t>
  </si>
  <si>
    <t>OO899GG</t>
  </si>
  <si>
    <t>TT206TT</t>
  </si>
  <si>
    <t>II566DD</t>
  </si>
  <si>
    <t>OO893GG</t>
  </si>
  <si>
    <t>OO053OT</t>
  </si>
  <si>
    <t>OO892GG</t>
  </si>
  <si>
    <t>#</t>
  </si>
  <si>
    <t>PP534VV</t>
  </si>
  <si>
    <t>PP537VV</t>
  </si>
  <si>
    <t>PP533VV</t>
  </si>
  <si>
    <t>PP532VV</t>
  </si>
  <si>
    <t>PP531VV</t>
  </si>
  <si>
    <t>PP536VV</t>
  </si>
  <si>
    <t>QQ779DD</t>
  </si>
  <si>
    <t>LJ12EKR2XJ4007781</t>
  </si>
  <si>
    <t>QQ780DD</t>
  </si>
  <si>
    <t>LJ12EKP22J7400014</t>
  </si>
  <si>
    <t>5NPDH4AE5FH577954</t>
  </si>
  <si>
    <t>HY383YH</t>
  </si>
  <si>
    <t>JAC</t>
  </si>
  <si>
    <t>S2</t>
  </si>
  <si>
    <t>S1</t>
  </si>
  <si>
    <t>HYUNDAI</t>
  </si>
  <si>
    <t>ELANTRA</t>
  </si>
  <si>
    <t>Small Car</t>
  </si>
  <si>
    <t>Truck</t>
  </si>
  <si>
    <t>Mercedes-Benz</t>
  </si>
  <si>
    <t>MITSUBISHI</t>
  </si>
  <si>
    <t>MERCEDES-BENZ</t>
  </si>
  <si>
    <t>CANTER</t>
  </si>
  <si>
    <t>FE859G</t>
  </si>
  <si>
    <t>WDB6703231N139725</t>
  </si>
  <si>
    <t>FE84PEA30319</t>
  </si>
  <si>
    <t>NLTFE85PE01004761</t>
  </si>
  <si>
    <t>NLTFE85PE01004762</t>
  </si>
  <si>
    <t>NLTFE85PE01004778</t>
  </si>
  <si>
    <t>CC588WW</t>
  </si>
  <si>
    <t>PP067VV</t>
  </si>
  <si>
    <t>BB093VV</t>
  </si>
  <si>
    <t>BB094VV</t>
  </si>
  <si>
    <t>OO896GG</t>
  </si>
  <si>
    <t xml:space="preserve">Details for Trucks </t>
  </si>
  <si>
    <t xml:space="preserve">TPL </t>
  </si>
  <si>
    <t xml:space="preserve">MA </t>
  </si>
  <si>
    <t>Type</t>
  </si>
  <si>
    <t>VIN</t>
  </si>
  <si>
    <t>Model</t>
  </si>
  <si>
    <t>Price</t>
  </si>
  <si>
    <t xml:space="preserve">Contract Period </t>
  </si>
  <si>
    <t xml:space="preserve">1 Year. </t>
  </si>
  <si>
    <t>Plate</t>
  </si>
  <si>
    <t>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</si>
</sst>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-* #,##0.00\ _L_a_r_i_-;\-* #,##0.00\ _L_a_r_i_-;_-* &quot;-&quot;??\ _L_a_r_i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 Light"/>
      <family val="2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3" fillId="3" borderId="2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0" xfId="3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1" fillId="0" borderId="0" xfId="1" applyNumberFormat="1" applyFont="1" applyFill="1"/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">
    <cellStyle name="60% - Accent1" xfId="2" builtinId="32"/>
    <cellStyle name="Comma 2" xfId="4" xr:uid="{B0D7679A-0FD2-4CEB-AF69-AD9F1BAEAEA0}"/>
    <cellStyle name="Currency" xfId="1" builtinId="4"/>
    <cellStyle name="Normal" xfId="0" builtinId="0"/>
    <cellStyle name="Normal 2" xfId="3" xr:uid="{F33B7F2C-3B93-4764-A72D-F4C9DC4E0A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imerlishvili\Desktop\s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Cars"/>
      <sheetName val="Sheet2"/>
      <sheetName val="Sheet3"/>
      <sheetName val="current data"/>
    </sheetNames>
    <sheetDataSet>
      <sheetData sheetId="0"/>
      <sheetData sheetId="1">
        <row r="1">
          <cell r="C1" t="str">
            <v>სახ.ნომ#</v>
          </cell>
          <cell r="D1" t="str">
            <v>გამოშვების წელი</v>
          </cell>
          <cell r="E1" t="str">
            <v>VIN</v>
          </cell>
          <cell r="F1" t="str">
            <v>მარკა</v>
          </cell>
          <cell r="G1" t="str">
            <v>მოდელი</v>
          </cell>
        </row>
        <row r="2">
          <cell r="C2" t="str">
            <v>CC588WW</v>
          </cell>
          <cell r="D2">
            <v>2010</v>
          </cell>
          <cell r="E2" t="str">
            <v>WDB6703231N139725</v>
          </cell>
          <cell r="F2" t="str">
            <v>MERCEDES-BENZ</v>
          </cell>
          <cell r="G2" t="str">
            <v>Mercedes-Benz</v>
          </cell>
        </row>
        <row r="3">
          <cell r="C3" t="str">
            <v>PP067VV</v>
          </cell>
          <cell r="D3">
            <v>2013</v>
          </cell>
          <cell r="E3" t="str">
            <v>FE84PEA30319</v>
          </cell>
          <cell r="F3" t="str">
            <v>CANTER</v>
          </cell>
          <cell r="G3" t="str">
            <v>MITSUBISHI</v>
          </cell>
        </row>
        <row r="4">
          <cell r="C4" t="str">
            <v>BB093VV</v>
          </cell>
          <cell r="D4">
            <v>2013</v>
          </cell>
          <cell r="E4" t="str">
            <v>NLTFE85PE01004761</v>
          </cell>
          <cell r="F4" t="str">
            <v>CANTER</v>
          </cell>
          <cell r="G4" t="str">
            <v>MITSUBISHI</v>
          </cell>
        </row>
        <row r="5">
          <cell r="C5" t="str">
            <v>BB094VV</v>
          </cell>
          <cell r="D5">
            <v>2013</v>
          </cell>
          <cell r="E5" t="str">
            <v>NLTFE85PE01004762</v>
          </cell>
          <cell r="F5" t="str">
            <v>CANTER</v>
          </cell>
          <cell r="G5" t="str">
            <v>MITSUBISHI</v>
          </cell>
        </row>
        <row r="6">
          <cell r="C6" t="str">
            <v>OO896GG</v>
          </cell>
          <cell r="D6">
            <v>2014</v>
          </cell>
          <cell r="E6" t="str">
            <v>NLTFE85PE01004778</v>
          </cell>
          <cell r="F6" t="str">
            <v>FE859G</v>
          </cell>
          <cell r="G6" t="str">
            <v>MITSUBISHI</v>
          </cell>
        </row>
        <row r="7">
          <cell r="C7" t="str">
            <v>OO053OT</v>
          </cell>
          <cell r="D7">
            <v>2010</v>
          </cell>
          <cell r="E7" t="str">
            <v>WDB6703231N139768</v>
          </cell>
          <cell r="F7" t="str">
            <v>MERCEDES-BENZ</v>
          </cell>
          <cell r="G7" t="str">
            <v>Mercedes-Benz</v>
          </cell>
        </row>
        <row r="8">
          <cell r="C8" t="str">
            <v>OO892GG</v>
          </cell>
          <cell r="D8">
            <v>2014</v>
          </cell>
          <cell r="E8" t="str">
            <v>NLTFE85PE01004775</v>
          </cell>
          <cell r="F8" t="str">
            <v>FE859G</v>
          </cell>
          <cell r="G8" t="str">
            <v>MITSUBISHI</v>
          </cell>
        </row>
        <row r="9">
          <cell r="C9" t="str">
            <v>PP536VV</v>
          </cell>
          <cell r="D9">
            <v>2008</v>
          </cell>
          <cell r="E9" t="str">
            <v>NLTFE85PE01003474</v>
          </cell>
          <cell r="F9" t="str">
            <v>CANTER</v>
          </cell>
          <cell r="G9" t="str">
            <v>MITSUBISHI</v>
          </cell>
        </row>
        <row r="10">
          <cell r="C10" t="str">
            <v>TT206TT</v>
          </cell>
          <cell r="D10">
            <v>2014</v>
          </cell>
          <cell r="E10" t="str">
            <v>FE84CEA40642</v>
          </cell>
          <cell r="F10" t="str">
            <v>CANTER</v>
          </cell>
          <cell r="G10" t="str">
            <v>MITSUBISHI</v>
          </cell>
        </row>
        <row r="11">
          <cell r="C11" t="str">
            <v>PP533VV</v>
          </cell>
          <cell r="D11">
            <v>2014</v>
          </cell>
          <cell r="E11" t="str">
            <v>FE84PEA30922</v>
          </cell>
          <cell r="F11" t="str">
            <v>CANTER</v>
          </cell>
          <cell r="G11" t="str">
            <v>MITSUBISHI</v>
          </cell>
        </row>
        <row r="12">
          <cell r="C12" t="str">
            <v>PP532VV</v>
          </cell>
          <cell r="D12">
            <v>2014</v>
          </cell>
          <cell r="E12" t="str">
            <v>FE84PEA30926</v>
          </cell>
          <cell r="F12" t="str">
            <v>CANTER</v>
          </cell>
          <cell r="G12" t="str">
            <v>MITSUBISHI</v>
          </cell>
        </row>
        <row r="13">
          <cell r="C13" t="str">
            <v>PP531VV</v>
          </cell>
          <cell r="D13">
            <v>2014</v>
          </cell>
          <cell r="E13" t="str">
            <v>FE84PEA30930</v>
          </cell>
          <cell r="F13" t="str">
            <v>CANTER</v>
          </cell>
          <cell r="G13" t="str">
            <v>MITSUBISHI</v>
          </cell>
        </row>
        <row r="14">
          <cell r="C14" t="str">
            <v>OO899GG</v>
          </cell>
          <cell r="D14">
            <v>2014</v>
          </cell>
          <cell r="E14" t="str">
            <v>NLTFE85PE01004780</v>
          </cell>
          <cell r="F14" t="str">
            <v>FE859G</v>
          </cell>
          <cell r="G14" t="str">
            <v>MITSUBISHI</v>
          </cell>
        </row>
        <row r="15">
          <cell r="C15" t="str">
            <v>OO898GG</v>
          </cell>
          <cell r="D15">
            <v>2014</v>
          </cell>
          <cell r="E15" t="str">
            <v>NLTFE85PE01004779</v>
          </cell>
          <cell r="F15" t="str">
            <v>FE859G</v>
          </cell>
          <cell r="G15" t="str">
            <v>MITSUBISHI</v>
          </cell>
        </row>
        <row r="16">
          <cell r="C16" t="str">
            <v>OO893GG</v>
          </cell>
          <cell r="D16">
            <v>2014</v>
          </cell>
          <cell r="E16" t="str">
            <v>NLTFE85PG01004295</v>
          </cell>
          <cell r="F16" t="str">
            <v>FE859G</v>
          </cell>
          <cell r="G16" t="str">
            <v>MITSUBISHI</v>
          </cell>
        </row>
        <row r="17">
          <cell r="C17" t="str">
            <v>MM293GG</v>
          </cell>
          <cell r="D17">
            <v>2014</v>
          </cell>
          <cell r="E17" t="str">
            <v>NLTFE85PE01004770</v>
          </cell>
          <cell r="F17" t="str">
            <v>CANTER</v>
          </cell>
          <cell r="G17" t="str">
            <v>MITSUBISHI</v>
          </cell>
        </row>
        <row r="18">
          <cell r="C18" t="str">
            <v>II566DD</v>
          </cell>
          <cell r="D18">
            <v>2013</v>
          </cell>
          <cell r="E18" t="str">
            <v>WDB6703221N148413</v>
          </cell>
          <cell r="F18" t="str">
            <v>816D</v>
          </cell>
          <cell r="G18" t="str">
            <v>Mercedes-Benz</v>
          </cell>
        </row>
        <row r="19">
          <cell r="C19" t="str">
            <v>FF286ZZ</v>
          </cell>
          <cell r="D19">
            <v>2014</v>
          </cell>
          <cell r="E19" t="str">
            <v>KMFGA17CPFC278836</v>
          </cell>
          <cell r="F19" t="str">
            <v>HD72</v>
          </cell>
          <cell r="G19" t="str">
            <v>HYUNDAI</v>
          </cell>
        </row>
        <row r="20">
          <cell r="C20" t="str">
            <v>FF285ZZ</v>
          </cell>
          <cell r="D20">
            <v>2014</v>
          </cell>
          <cell r="E20" t="str">
            <v>KMFGA17CPFC278835</v>
          </cell>
          <cell r="F20" t="str">
            <v>HD72</v>
          </cell>
          <cell r="G20" t="str">
            <v>HYUNDAI</v>
          </cell>
        </row>
        <row r="21">
          <cell r="C21" t="str">
            <v>FF284ZZ</v>
          </cell>
          <cell r="D21">
            <v>2014</v>
          </cell>
          <cell r="E21" t="str">
            <v>KMFGA17CPFC278834</v>
          </cell>
          <cell r="F21" t="str">
            <v>HD72</v>
          </cell>
          <cell r="G21" t="str">
            <v>HYUNDAI</v>
          </cell>
        </row>
        <row r="22">
          <cell r="C22" t="str">
            <v>FF283ZZ</v>
          </cell>
          <cell r="D22">
            <v>2014</v>
          </cell>
          <cell r="E22" t="str">
            <v>KMFGA17CPFC278833</v>
          </cell>
          <cell r="F22" t="str">
            <v>HD72</v>
          </cell>
          <cell r="G22" t="str">
            <v>HYUNDAI</v>
          </cell>
        </row>
        <row r="23">
          <cell r="C23" t="str">
            <v>SS245O</v>
          </cell>
          <cell r="D23">
            <v>2011</v>
          </cell>
          <cell r="E23" t="str">
            <v>W09361000A1R12404</v>
          </cell>
          <cell r="F23" t="str">
            <v>RZK/18</v>
          </cell>
          <cell r="G23" t="str">
            <v>ROHR</v>
          </cell>
        </row>
        <row r="24">
          <cell r="C24" t="str">
            <v>CC582OO</v>
          </cell>
          <cell r="D24">
            <v>2014</v>
          </cell>
          <cell r="E24" t="str">
            <v>NLTFE85PG01004304</v>
          </cell>
          <cell r="F24" t="str">
            <v>CANTER</v>
          </cell>
          <cell r="G24" t="str">
            <v>MITSUBISHI</v>
          </cell>
        </row>
        <row r="25">
          <cell r="C25" t="str">
            <v>CC583OO</v>
          </cell>
          <cell r="D25">
            <v>2014</v>
          </cell>
          <cell r="E25" t="str">
            <v>NLTFE85PG01004302</v>
          </cell>
          <cell r="F25" t="str">
            <v>CANTER</v>
          </cell>
          <cell r="G25" t="str">
            <v>MITSUBISHI</v>
          </cell>
        </row>
        <row r="26">
          <cell r="C26" t="str">
            <v>CC581OO</v>
          </cell>
          <cell r="D26">
            <v>2014</v>
          </cell>
          <cell r="E26" t="str">
            <v>NLTFE85PG01004303</v>
          </cell>
          <cell r="F26" t="str">
            <v>CANTER</v>
          </cell>
          <cell r="G26" t="str">
            <v>MITSUBISHI</v>
          </cell>
        </row>
        <row r="27">
          <cell r="C27" t="str">
            <v>OO897GG</v>
          </cell>
          <cell r="D27">
            <v>2014</v>
          </cell>
          <cell r="E27" t="str">
            <v>NLTFE85PG01004296</v>
          </cell>
          <cell r="F27" t="str">
            <v>FE859G</v>
          </cell>
          <cell r="G27" t="str">
            <v>MITSUBISHI</v>
          </cell>
        </row>
        <row r="28">
          <cell r="C28" t="str">
            <v>MM294GG</v>
          </cell>
          <cell r="D28">
            <v>2014</v>
          </cell>
          <cell r="E28" t="str">
            <v>NLTFE85PE01004769</v>
          </cell>
          <cell r="F28" t="str">
            <v>CANTER</v>
          </cell>
          <cell r="G28" t="str">
            <v>MITSUBISHI</v>
          </cell>
        </row>
        <row r="29">
          <cell r="C29" t="str">
            <v>CC413OO</v>
          </cell>
          <cell r="D29">
            <v>2014</v>
          </cell>
          <cell r="E29" t="str">
            <v>NLTFE85PE01004781</v>
          </cell>
          <cell r="F29" t="str">
            <v>CANTER</v>
          </cell>
          <cell r="G29" t="str">
            <v>MITSUBISHI</v>
          </cell>
        </row>
        <row r="30">
          <cell r="C30" t="str">
            <v>CC396OO</v>
          </cell>
          <cell r="D30">
            <v>2014</v>
          </cell>
          <cell r="E30" t="str">
            <v>NLTFE85PE01004785</v>
          </cell>
          <cell r="F30" t="str">
            <v>CANTER</v>
          </cell>
          <cell r="G30" t="str">
            <v>MITSUBISHI</v>
          </cell>
        </row>
        <row r="31">
          <cell r="C31" t="str">
            <v>CC397OO</v>
          </cell>
          <cell r="D31">
            <v>2014</v>
          </cell>
          <cell r="E31" t="str">
            <v>NLTFE85PE01004786</v>
          </cell>
          <cell r="F31" t="str">
            <v>CANTER</v>
          </cell>
          <cell r="G31" t="str">
            <v>MITSUBISHI</v>
          </cell>
        </row>
        <row r="32">
          <cell r="C32" t="str">
            <v>CC418OO</v>
          </cell>
          <cell r="D32">
            <v>2014</v>
          </cell>
          <cell r="E32" t="str">
            <v>NLTFE85PE01004782</v>
          </cell>
          <cell r="F32" t="str">
            <v>CANTER</v>
          </cell>
          <cell r="G32" t="str">
            <v>MITSUBISHI</v>
          </cell>
        </row>
        <row r="33">
          <cell r="C33" t="str">
            <v>CC412OO</v>
          </cell>
          <cell r="D33">
            <v>2014</v>
          </cell>
          <cell r="E33" t="str">
            <v>NLTFE85PE01004784</v>
          </cell>
          <cell r="F33" t="str">
            <v>CANTER</v>
          </cell>
          <cell r="G33" t="str">
            <v>MITSUBISHI</v>
          </cell>
        </row>
        <row r="34">
          <cell r="C34" t="str">
            <v>OO895GG</v>
          </cell>
          <cell r="D34">
            <v>2014</v>
          </cell>
          <cell r="E34" t="str">
            <v>NLTFE85PE01004777</v>
          </cell>
          <cell r="F34" t="str">
            <v>FE859G</v>
          </cell>
          <cell r="G34" t="str">
            <v>MITSUBISHI</v>
          </cell>
        </row>
        <row r="35">
          <cell r="C35" t="str">
            <v>CC394OO</v>
          </cell>
          <cell r="D35">
            <v>2014</v>
          </cell>
          <cell r="E35" t="str">
            <v>NLTFE85PE01004787</v>
          </cell>
          <cell r="F35" t="str">
            <v>CANTER</v>
          </cell>
          <cell r="G35" t="str">
            <v>MITSUBISHI</v>
          </cell>
        </row>
        <row r="36">
          <cell r="C36" t="str">
            <v>CC237OO</v>
          </cell>
          <cell r="D36">
            <v>2014</v>
          </cell>
          <cell r="E36" t="str">
            <v>NLTFE85PE01004783</v>
          </cell>
          <cell r="F36" t="str">
            <v>CANTER</v>
          </cell>
          <cell r="G36" t="str">
            <v>MITSUBISHI</v>
          </cell>
        </row>
        <row r="37">
          <cell r="C37" t="str">
            <v>OO891GG</v>
          </cell>
          <cell r="D37">
            <v>2014</v>
          </cell>
          <cell r="E37" t="str">
            <v>NLTFE85PE01004774</v>
          </cell>
          <cell r="F37" t="str">
            <v>FE859G</v>
          </cell>
          <cell r="G37" t="str">
            <v>MITSUBISHI</v>
          </cell>
        </row>
        <row r="38">
          <cell r="C38" t="str">
            <v>OO890GG</v>
          </cell>
          <cell r="D38">
            <v>2014</v>
          </cell>
          <cell r="E38" t="str">
            <v>NLTFE85PE01004773</v>
          </cell>
          <cell r="F38" t="str">
            <v>FE859G</v>
          </cell>
          <cell r="G38" t="str">
            <v>MITSUBISHI</v>
          </cell>
        </row>
        <row r="39">
          <cell r="C39" t="str">
            <v>PP537VV</v>
          </cell>
          <cell r="D39">
            <v>2014</v>
          </cell>
          <cell r="E39" t="str">
            <v>NLTFE85PG01004284</v>
          </cell>
          <cell r="F39" t="str">
            <v>CANTER</v>
          </cell>
          <cell r="G39" t="str">
            <v>MITSUBISHI</v>
          </cell>
        </row>
        <row r="40">
          <cell r="C40" t="str">
            <v>BB096VV</v>
          </cell>
          <cell r="D40">
            <v>2014</v>
          </cell>
          <cell r="E40" t="str">
            <v>NLTFE85PE01004765</v>
          </cell>
          <cell r="F40" t="str">
            <v>CANTER</v>
          </cell>
          <cell r="G40" t="str">
            <v>MITSUBISHI</v>
          </cell>
        </row>
        <row r="41">
          <cell r="C41" t="str">
            <v>WW783WO</v>
          </cell>
          <cell r="D41">
            <v>2017</v>
          </cell>
          <cell r="E41" t="str">
            <v>JL6B7G6P9HK016366</v>
          </cell>
          <cell r="F41" t="str">
            <v>CANTER</v>
          </cell>
          <cell r="G41" t="str">
            <v>MITSUBISHI</v>
          </cell>
        </row>
        <row r="42">
          <cell r="C42" t="str">
            <v>PP534VV</v>
          </cell>
          <cell r="D42">
            <v>2008</v>
          </cell>
          <cell r="E42" t="str">
            <v>NLTFE83PC01004299</v>
          </cell>
          <cell r="F42" t="str">
            <v>CANTER</v>
          </cell>
          <cell r="G42" t="str">
            <v>MITSUBISHI</v>
          </cell>
        </row>
        <row r="43">
          <cell r="C43" t="str">
            <v>PP269LL</v>
          </cell>
          <cell r="D43">
            <v>2010</v>
          </cell>
          <cell r="E43" t="str">
            <v>WDB9061551N465356</v>
          </cell>
          <cell r="F43" t="str">
            <v>SPRINTER 516 CDI</v>
          </cell>
          <cell r="G43" t="str">
            <v>Mercedes-Benz</v>
          </cell>
        </row>
        <row r="44">
          <cell r="C44" t="str">
            <v>MN983MN</v>
          </cell>
          <cell r="D44">
            <v>2010</v>
          </cell>
          <cell r="E44" t="str">
            <v>WDB9302041L498363</v>
          </cell>
          <cell r="F44" t="str">
            <v>ACTROS</v>
          </cell>
          <cell r="G44" t="str">
            <v>Mercedes-Benz</v>
          </cell>
        </row>
        <row r="45">
          <cell r="C45" t="str">
            <v>MN982MN</v>
          </cell>
          <cell r="D45">
            <v>2011</v>
          </cell>
          <cell r="E45" t="str">
            <v>WDB9302051L582648</v>
          </cell>
          <cell r="F45" t="str">
            <v>MERCEDES-BENZ</v>
          </cell>
          <cell r="G45" t="str">
            <v>Mercedes-Benz</v>
          </cell>
        </row>
        <row r="46">
          <cell r="C46" t="str">
            <v>KK472EE</v>
          </cell>
          <cell r="D46">
            <v>2011</v>
          </cell>
          <cell r="E46" t="str">
            <v>WDB6703221N143360</v>
          </cell>
          <cell r="F46" t="str">
            <v>816D</v>
          </cell>
          <cell r="G46" t="str">
            <v>Mercedes-Benz</v>
          </cell>
        </row>
        <row r="47">
          <cell r="C47" t="str">
            <v>FD773DF</v>
          </cell>
          <cell r="D47">
            <v>2010</v>
          </cell>
          <cell r="E47" t="str">
            <v>WDB9302041L528635</v>
          </cell>
          <cell r="F47">
            <v>2541</v>
          </cell>
          <cell r="G47" t="str">
            <v>Mercedes-Benz</v>
          </cell>
        </row>
        <row r="48">
          <cell r="C48" t="str">
            <v>NN769UU</v>
          </cell>
          <cell r="D48">
            <v>2010</v>
          </cell>
          <cell r="E48" t="str">
            <v>WDB9702781L464233</v>
          </cell>
          <cell r="F48" t="str">
            <v>MERCEDES-BENZ</v>
          </cell>
          <cell r="G48" t="str">
            <v>Mercedes-Benz</v>
          </cell>
        </row>
        <row r="49">
          <cell r="C49" t="str">
            <v>SC890CS</v>
          </cell>
          <cell r="D49">
            <v>2015</v>
          </cell>
          <cell r="E49" t="str">
            <v>WDB9300161L961293</v>
          </cell>
          <cell r="F49" t="str">
            <v>ACTROS</v>
          </cell>
          <cell r="G49" t="str">
            <v>Mercedes-Benz</v>
          </cell>
        </row>
        <row r="50">
          <cell r="C50" t="str">
            <v>RR265KK</v>
          </cell>
          <cell r="D50">
            <v>2018</v>
          </cell>
          <cell r="E50" t="str">
            <v>WDB9061531N450298</v>
          </cell>
          <cell r="F50" t="str">
            <v>MERCEDES-BENZ</v>
          </cell>
          <cell r="G50" t="str">
            <v>Mercedes-Benz</v>
          </cell>
        </row>
        <row r="51">
          <cell r="C51" t="str">
            <v>VV936DD</v>
          </cell>
          <cell r="D51">
            <v>2010</v>
          </cell>
          <cell r="E51" t="str">
            <v>WDB9702771L465099</v>
          </cell>
          <cell r="F51" t="str">
            <v>ATEGO 1529</v>
          </cell>
          <cell r="G51" t="str">
            <v>Mercedes-Benz</v>
          </cell>
        </row>
        <row r="52">
          <cell r="C52" t="str">
            <v>CC285RR</v>
          </cell>
          <cell r="D52">
            <v>2010</v>
          </cell>
          <cell r="E52" t="str">
            <v>WDB9702771L465098</v>
          </cell>
          <cell r="F52" t="str">
            <v>ATEGO 1529</v>
          </cell>
          <cell r="G52" t="str">
            <v>Mercedes-Benz</v>
          </cell>
        </row>
        <row r="53">
          <cell r="C53" t="str">
            <v>UW590WU</v>
          </cell>
          <cell r="D53">
            <v>2019</v>
          </cell>
          <cell r="E53" t="str">
            <v>JHHZCP2H3LK011851</v>
          </cell>
          <cell r="F53" t="str">
            <v>300 916</v>
          </cell>
          <cell r="G53" t="str">
            <v>HINO</v>
          </cell>
        </row>
        <row r="54">
          <cell r="C54" t="str">
            <v>UW589WU</v>
          </cell>
          <cell r="D54">
            <v>2019</v>
          </cell>
          <cell r="E54" t="str">
            <v>JHHZCP2H5LK011849</v>
          </cell>
          <cell r="F54" t="str">
            <v>300 916</v>
          </cell>
          <cell r="G54" t="str">
            <v>HINO</v>
          </cell>
        </row>
        <row r="55">
          <cell r="C55" t="str">
            <v>UW582WU</v>
          </cell>
          <cell r="D55">
            <v>2019</v>
          </cell>
          <cell r="E55" t="str">
            <v>JHHZCP2H3LK011848</v>
          </cell>
          <cell r="F55" t="str">
            <v>300 916</v>
          </cell>
          <cell r="G55" t="str">
            <v>HINO</v>
          </cell>
        </row>
        <row r="56">
          <cell r="C56" t="str">
            <v>UW581WU</v>
          </cell>
          <cell r="D56">
            <v>2019</v>
          </cell>
          <cell r="E56" t="str">
            <v>JHHZCP2H1LK011850</v>
          </cell>
          <cell r="F56" t="str">
            <v>300 916</v>
          </cell>
          <cell r="G56" t="str">
            <v>HINO</v>
          </cell>
        </row>
        <row r="57">
          <cell r="C57" t="str">
            <v>UW805WU</v>
          </cell>
          <cell r="D57">
            <v>2019</v>
          </cell>
          <cell r="E57" t="str">
            <v>JHHZCP2H6KK010594</v>
          </cell>
          <cell r="F57" t="str">
            <v>300 916</v>
          </cell>
          <cell r="G57" t="str">
            <v>HINO</v>
          </cell>
        </row>
        <row r="58">
          <cell r="C58" t="str">
            <v>UW804WU</v>
          </cell>
          <cell r="D58">
            <v>2019</v>
          </cell>
          <cell r="E58" t="str">
            <v>JHHZCP2H6KK010479</v>
          </cell>
          <cell r="F58" t="str">
            <v>300 916</v>
          </cell>
          <cell r="G58" t="str">
            <v>HINO</v>
          </cell>
        </row>
        <row r="59">
          <cell r="C59" t="str">
            <v>UW803WU</v>
          </cell>
          <cell r="D59">
            <v>2018</v>
          </cell>
          <cell r="E59" t="str">
            <v>JHHZCP2H6KK009803</v>
          </cell>
          <cell r="F59" t="str">
            <v>300 916</v>
          </cell>
          <cell r="G59" t="str">
            <v>HINO</v>
          </cell>
        </row>
        <row r="60">
          <cell r="C60" t="str">
            <v>UW802WU</v>
          </cell>
          <cell r="D60">
            <v>2019</v>
          </cell>
          <cell r="E60" t="str">
            <v>JHHZCP2H8KK010466</v>
          </cell>
          <cell r="F60" t="str">
            <v>300 916</v>
          </cell>
          <cell r="G60" t="str">
            <v>HINO</v>
          </cell>
        </row>
        <row r="61">
          <cell r="C61" t="str">
            <v>UW801WU</v>
          </cell>
          <cell r="D61">
            <v>2018</v>
          </cell>
          <cell r="E61" t="str">
            <v>JHHZCP2H6KK010188</v>
          </cell>
          <cell r="F61" t="str">
            <v>300 916</v>
          </cell>
          <cell r="G61" t="str">
            <v>HINO</v>
          </cell>
        </row>
        <row r="62">
          <cell r="C62" t="str">
            <v>EE016GG</v>
          </cell>
          <cell r="D62">
            <v>2019</v>
          </cell>
          <cell r="E62" t="str">
            <v>JHHZCP2H4KK010187</v>
          </cell>
          <cell r="F62" t="str">
            <v>300 916</v>
          </cell>
          <cell r="G62" t="str">
            <v>HINO</v>
          </cell>
        </row>
        <row r="63">
          <cell r="C63" t="str">
            <v>EE015GG</v>
          </cell>
          <cell r="D63">
            <v>2019</v>
          </cell>
          <cell r="E63" t="str">
            <v>JHHZCP2H3KK010469</v>
          </cell>
          <cell r="F63" t="str">
            <v>300 916</v>
          </cell>
          <cell r="G63" t="str">
            <v>HINO</v>
          </cell>
        </row>
        <row r="64">
          <cell r="C64" t="str">
            <v>EE014GG</v>
          </cell>
          <cell r="D64">
            <v>2019</v>
          </cell>
          <cell r="E64" t="str">
            <v>JHHZCP2H4KK010450</v>
          </cell>
          <cell r="F64" t="str">
            <v>300 916</v>
          </cell>
          <cell r="G64" t="str">
            <v>HINO</v>
          </cell>
        </row>
        <row r="65">
          <cell r="C65" t="str">
            <v>EE013GG</v>
          </cell>
          <cell r="D65">
            <v>2019</v>
          </cell>
          <cell r="E65" t="str">
            <v>JHHZCP2H5KK010442</v>
          </cell>
          <cell r="F65" t="str">
            <v>300 916</v>
          </cell>
          <cell r="G65" t="str">
            <v>HINO</v>
          </cell>
        </row>
        <row r="66">
          <cell r="C66" t="str">
            <v>EE012GG</v>
          </cell>
          <cell r="D66">
            <v>2019</v>
          </cell>
          <cell r="E66" t="str">
            <v>JHHZCP2H7KK010605</v>
          </cell>
          <cell r="F66" t="str">
            <v>300 916</v>
          </cell>
          <cell r="G66" t="str">
            <v>HINO</v>
          </cell>
        </row>
        <row r="67">
          <cell r="C67" t="str">
            <v>QW872WQ</v>
          </cell>
          <cell r="D67">
            <v>2019</v>
          </cell>
          <cell r="E67" t="str">
            <v>JHHZCP2H2KK010463</v>
          </cell>
          <cell r="F67">
            <v>916</v>
          </cell>
          <cell r="G67" t="str">
            <v>HINO</v>
          </cell>
        </row>
        <row r="68">
          <cell r="C68" t="str">
            <v>QW871WQ</v>
          </cell>
          <cell r="D68">
            <v>2019</v>
          </cell>
          <cell r="E68" t="str">
            <v>JHHZCP2H1KK010454</v>
          </cell>
          <cell r="F68">
            <v>916</v>
          </cell>
          <cell r="G68" t="str">
            <v>HINO</v>
          </cell>
        </row>
        <row r="69">
          <cell r="C69" t="str">
            <v>QW870WQ</v>
          </cell>
          <cell r="D69">
            <v>2019</v>
          </cell>
          <cell r="E69" t="str">
            <v>JHHZCP2H1KK010186</v>
          </cell>
          <cell r="F69">
            <v>916</v>
          </cell>
          <cell r="G69" t="str">
            <v>HINO</v>
          </cell>
        </row>
        <row r="70">
          <cell r="C70" t="str">
            <v>QW862WQ</v>
          </cell>
          <cell r="D70">
            <v>2019</v>
          </cell>
          <cell r="E70" t="str">
            <v>JHHZCP2H4KK010478</v>
          </cell>
          <cell r="F70">
            <v>916</v>
          </cell>
          <cell r="G70" t="str">
            <v>HINO</v>
          </cell>
        </row>
        <row r="71">
          <cell r="C71" t="str">
            <v>QW861WQ</v>
          </cell>
          <cell r="D71">
            <v>2019</v>
          </cell>
          <cell r="E71" t="str">
            <v>JHHZCP2H2KK010477</v>
          </cell>
          <cell r="F71">
            <v>916</v>
          </cell>
          <cell r="G71" t="str">
            <v>HINO</v>
          </cell>
        </row>
        <row r="72">
          <cell r="C72" t="str">
            <v>QW860WQ</v>
          </cell>
          <cell r="D72">
            <v>2019</v>
          </cell>
          <cell r="E72" t="str">
            <v>JHHZCP2H5KK010179</v>
          </cell>
          <cell r="F72">
            <v>916</v>
          </cell>
          <cell r="G72" t="str">
            <v>HINO</v>
          </cell>
        </row>
        <row r="73">
          <cell r="C73" t="str">
            <v>EE847GG</v>
          </cell>
          <cell r="D73">
            <v>2019</v>
          </cell>
          <cell r="E73" t="str">
            <v>JHHZCP2H8KK010595</v>
          </cell>
          <cell r="F73" t="str">
            <v>300 916</v>
          </cell>
          <cell r="G73" t="str">
            <v>HINO</v>
          </cell>
        </row>
        <row r="74">
          <cell r="C74" t="str">
            <v>QQ646YY</v>
          </cell>
          <cell r="D74">
            <v>2014</v>
          </cell>
          <cell r="E74" t="str">
            <v>WF0YXXTTGYEB81617</v>
          </cell>
          <cell r="F74" t="str">
            <v>Transit</v>
          </cell>
          <cell r="G74" t="str">
            <v>FORD</v>
          </cell>
        </row>
        <row r="75">
          <cell r="C75" t="str">
            <v>CC380GG</v>
          </cell>
          <cell r="D75">
            <v>2016</v>
          </cell>
          <cell r="E75" t="str">
            <v>ZFA26300006C33676</v>
          </cell>
          <cell r="F75" t="str">
            <v>Doblo</v>
          </cell>
          <cell r="G75" t="str">
            <v>FIAT</v>
          </cell>
        </row>
        <row r="76">
          <cell r="C76" t="str">
            <v>JJ199PP</v>
          </cell>
          <cell r="D76">
            <v>2010</v>
          </cell>
          <cell r="E76" t="str">
            <v>XLRAE75PC0E884734</v>
          </cell>
          <cell r="F76" t="str">
            <v>CF75310</v>
          </cell>
          <cell r="G76" t="str">
            <v>DAF</v>
          </cell>
        </row>
        <row r="77">
          <cell r="C77" t="str">
            <v>CC186RR</v>
          </cell>
          <cell r="D77">
            <v>2011</v>
          </cell>
          <cell r="E77" t="str">
            <v>XLRAS55GF0L411211</v>
          </cell>
          <cell r="F77">
            <v>55250</v>
          </cell>
          <cell r="G77" t="str">
            <v>DAF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7"/>
  <sheetViews>
    <sheetView showGridLines="0" tabSelected="1" workbookViewId="0">
      <selection activeCell="E5" sqref="E5"/>
    </sheetView>
  </sheetViews>
  <sheetFormatPr defaultColWidth="8.88671875" defaultRowHeight="14.4" x14ac:dyDescent="0.3"/>
  <cols>
    <col min="1" max="1" width="4.77734375" style="14" customWidth="1"/>
    <col min="2" max="2" width="3" style="11" bestFit="1" customWidth="1"/>
    <col min="3" max="7" width="30.88671875" style="14" customWidth="1"/>
    <col min="8" max="8" width="30.88671875" style="15" customWidth="1"/>
    <col min="9" max="16384" width="8.88671875" style="14"/>
  </cols>
  <sheetData>
    <row r="1" spans="2:8" s="5" customFormat="1" x14ac:dyDescent="0.3">
      <c r="B1" s="16"/>
      <c r="C1" s="3"/>
      <c r="D1" s="3"/>
      <c r="E1" s="3"/>
      <c r="F1" s="3"/>
      <c r="G1" s="3"/>
      <c r="H1" s="4"/>
    </row>
    <row r="2" spans="2:8" s="5" customFormat="1" ht="15.6" x14ac:dyDescent="0.3">
      <c r="B2" s="16"/>
      <c r="C2" s="18" t="s">
        <v>100</v>
      </c>
      <c r="D2" s="18"/>
      <c r="E2" s="3"/>
      <c r="F2" s="3"/>
      <c r="G2" s="3"/>
      <c r="H2" s="4"/>
    </row>
    <row r="3" spans="2:8" s="5" customFormat="1" x14ac:dyDescent="0.3">
      <c r="B3" s="16"/>
      <c r="C3" s="19" t="s">
        <v>101</v>
      </c>
      <c r="D3" s="20">
        <v>20000</v>
      </c>
      <c r="E3" s="3"/>
      <c r="F3" s="3"/>
      <c r="G3" s="3"/>
      <c r="H3" s="4"/>
    </row>
    <row r="4" spans="2:8" s="5" customFormat="1" x14ac:dyDescent="0.3">
      <c r="B4" s="16"/>
      <c r="C4" s="19" t="s">
        <v>102</v>
      </c>
      <c r="D4" s="20">
        <v>20000</v>
      </c>
      <c r="E4" s="3"/>
      <c r="F4" s="3"/>
      <c r="G4" s="3"/>
      <c r="H4" s="4"/>
    </row>
    <row r="5" spans="2:8" s="5" customFormat="1" x14ac:dyDescent="0.3">
      <c r="B5" s="16"/>
      <c r="C5" s="19" t="s">
        <v>107</v>
      </c>
      <c r="D5" s="20" t="s">
        <v>108</v>
      </c>
      <c r="E5" s="3"/>
      <c r="F5" s="3"/>
      <c r="G5" s="3"/>
      <c r="H5" s="4"/>
    </row>
    <row r="6" spans="2:8" s="5" customFormat="1" x14ac:dyDescent="0.3">
      <c r="B6" s="16"/>
      <c r="C6" s="21"/>
      <c r="D6" s="4"/>
      <c r="E6" s="3"/>
      <c r="F6" s="3"/>
      <c r="G6" s="3"/>
      <c r="H6" s="4"/>
    </row>
    <row r="7" spans="2:8" s="5" customFormat="1" ht="15" customHeight="1" x14ac:dyDescent="0.3">
      <c r="B7" s="17"/>
      <c r="C7" s="6"/>
      <c r="D7" s="6"/>
      <c r="E7" s="6"/>
      <c r="F7" s="6"/>
      <c r="G7" s="6"/>
      <c r="H7" s="7">
        <f>SUBTOTAL(9,H9:H87)</f>
        <v>1409636.5025580479</v>
      </c>
    </row>
    <row r="8" spans="2:8" s="1" customFormat="1" ht="15.6" x14ac:dyDescent="0.3">
      <c r="B8" s="2" t="s">
        <v>65</v>
      </c>
      <c r="C8" s="8" t="s">
        <v>109</v>
      </c>
      <c r="D8" s="8" t="s">
        <v>103</v>
      </c>
      <c r="E8" s="8" t="s">
        <v>104</v>
      </c>
      <c r="F8" s="8" t="s">
        <v>105</v>
      </c>
      <c r="G8" s="8" t="s">
        <v>110</v>
      </c>
      <c r="H8" s="9" t="s">
        <v>106</v>
      </c>
    </row>
    <row r="9" spans="2:8" ht="15.6" x14ac:dyDescent="0.3">
      <c r="B9" s="10">
        <v>1</v>
      </c>
      <c r="C9" s="12" t="s">
        <v>0</v>
      </c>
      <c r="D9" s="12" t="s">
        <v>84</v>
      </c>
      <c r="E9" s="12" t="str">
        <f>VLOOKUP(C9,[1]Sheet2!C:G,3,0)</f>
        <v>XLRAS55GF0L411211</v>
      </c>
      <c r="F9" s="12">
        <f>VLOOKUP(C9,[1]Sheet2!C:G,4,0)</f>
        <v>55250</v>
      </c>
      <c r="G9" s="12" t="str">
        <f>VLOOKUP(C9,[1]Sheet2!C:G,5,0)</f>
        <v>DAF</v>
      </c>
      <c r="H9" s="13">
        <v>22294.372294372293</v>
      </c>
    </row>
    <row r="10" spans="2:8" ht="15.6" x14ac:dyDescent="0.3">
      <c r="B10" s="10">
        <v>2</v>
      </c>
      <c r="C10" s="12" t="s">
        <v>1</v>
      </c>
      <c r="D10" s="12" t="s">
        <v>84</v>
      </c>
      <c r="E10" s="12" t="str">
        <f>VLOOKUP(C10,[1]Sheet2!C:G,3,0)</f>
        <v>XLRAE75PC0E884734</v>
      </c>
      <c r="F10" s="12" t="str">
        <f>VLOOKUP(C10,[1]Sheet2!C:G,4,0)</f>
        <v>CF75310</v>
      </c>
      <c r="G10" s="12" t="str">
        <f>VLOOKUP(C10,[1]Sheet2!C:G,5,0)</f>
        <v>DAF</v>
      </c>
      <c r="H10" s="13">
        <v>22142.857142857138</v>
      </c>
    </row>
    <row r="11" spans="2:8" ht="15.6" x14ac:dyDescent="0.3">
      <c r="B11" s="10">
        <v>3</v>
      </c>
      <c r="C11" s="12" t="s">
        <v>2</v>
      </c>
      <c r="D11" s="12" t="s">
        <v>84</v>
      </c>
      <c r="E11" s="12" t="str">
        <f>VLOOKUP(C11,[1]Sheet2!C:G,3,0)</f>
        <v>ZFA26300006C33676</v>
      </c>
      <c r="F11" s="12" t="str">
        <f>VLOOKUP(C11,[1]Sheet2!C:G,4,0)</f>
        <v>Doblo</v>
      </c>
      <c r="G11" s="12" t="str">
        <f>VLOOKUP(C11,[1]Sheet2!C:G,5,0)</f>
        <v>FIAT</v>
      </c>
      <c r="H11" s="13">
        <v>8581.6528925619805</v>
      </c>
    </row>
    <row r="12" spans="2:8" ht="15.6" x14ac:dyDescent="0.3">
      <c r="B12" s="10">
        <v>4</v>
      </c>
      <c r="C12" s="12" t="s">
        <v>3</v>
      </c>
      <c r="D12" s="12" t="s">
        <v>84</v>
      </c>
      <c r="E12" s="12" t="str">
        <f>VLOOKUP(C12,[1]Sheet2!C:G,3,0)</f>
        <v>WF0YXXTTGYEB81617</v>
      </c>
      <c r="F12" s="12" t="str">
        <f>VLOOKUP(C12,[1]Sheet2!C:G,4,0)</f>
        <v>Transit</v>
      </c>
      <c r="G12" s="12" t="str">
        <f>VLOOKUP(C12,[1]Sheet2!C:G,5,0)</f>
        <v>FORD</v>
      </c>
      <c r="H12" s="13">
        <v>9573.0578512396678</v>
      </c>
    </row>
    <row r="13" spans="2:8" ht="15.6" x14ac:dyDescent="0.3">
      <c r="B13" s="10">
        <v>5</v>
      </c>
      <c r="C13" s="12" t="s">
        <v>4</v>
      </c>
      <c r="D13" s="12" t="s">
        <v>84</v>
      </c>
      <c r="E13" s="12" t="str">
        <f>VLOOKUP(C13,[1]Sheet2!C:G,3,0)</f>
        <v>JHHZCP2H8KK010595</v>
      </c>
      <c r="F13" s="12" t="str">
        <f>VLOOKUP(C13,[1]Sheet2!C:G,4,0)</f>
        <v>300 916</v>
      </c>
      <c r="G13" s="12" t="str">
        <f>VLOOKUP(C13,[1]Sheet2!C:G,5,0)</f>
        <v>HINO</v>
      </c>
      <c r="H13" s="13">
        <v>24804.155844155841</v>
      </c>
    </row>
    <row r="14" spans="2:8" ht="15.6" x14ac:dyDescent="0.3">
      <c r="B14" s="10">
        <v>6</v>
      </c>
      <c r="C14" s="12" t="s">
        <v>5</v>
      </c>
      <c r="D14" s="12" t="s">
        <v>84</v>
      </c>
      <c r="E14" s="12" t="str">
        <f>VLOOKUP(C14,[1]Sheet2!C:G,3,0)</f>
        <v>JHHZCP2H5KK010179</v>
      </c>
      <c r="F14" s="12">
        <f>VLOOKUP(C14,[1]Sheet2!C:G,4,0)</f>
        <v>916</v>
      </c>
      <c r="G14" s="12" t="str">
        <f>VLOOKUP(C14,[1]Sheet2!C:G,5,0)</f>
        <v>HINO</v>
      </c>
      <c r="H14" s="13">
        <v>20816.190476190473</v>
      </c>
    </row>
    <row r="15" spans="2:8" ht="15.6" x14ac:dyDescent="0.3">
      <c r="B15" s="10">
        <v>7</v>
      </c>
      <c r="C15" s="12" t="s">
        <v>6</v>
      </c>
      <c r="D15" s="12" t="s">
        <v>84</v>
      </c>
      <c r="E15" s="12" t="str">
        <f>VLOOKUP(C15,[1]Sheet2!C:G,3,0)</f>
        <v>JHHZCP2H2KK010477</v>
      </c>
      <c r="F15" s="12">
        <f>VLOOKUP(C15,[1]Sheet2!C:G,4,0)</f>
        <v>916</v>
      </c>
      <c r="G15" s="12" t="str">
        <f>VLOOKUP(C15,[1]Sheet2!C:G,5,0)</f>
        <v>HINO</v>
      </c>
      <c r="H15" s="13">
        <v>22970.649350649346</v>
      </c>
    </row>
    <row r="16" spans="2:8" ht="15.6" x14ac:dyDescent="0.3">
      <c r="B16" s="10">
        <v>8</v>
      </c>
      <c r="C16" s="12" t="s">
        <v>7</v>
      </c>
      <c r="D16" s="12" t="s">
        <v>84</v>
      </c>
      <c r="E16" s="12" t="str">
        <f>VLOOKUP(C16,[1]Sheet2!C:G,3,0)</f>
        <v>JHHZCP2H4KK010478</v>
      </c>
      <c r="F16" s="12">
        <f>VLOOKUP(C16,[1]Sheet2!C:G,4,0)</f>
        <v>916</v>
      </c>
      <c r="G16" s="12" t="str">
        <f>VLOOKUP(C16,[1]Sheet2!C:G,5,0)</f>
        <v>HINO</v>
      </c>
      <c r="H16" s="13">
        <v>22970.649350649346</v>
      </c>
    </row>
    <row r="17" spans="2:8" ht="15.6" x14ac:dyDescent="0.3">
      <c r="B17" s="10">
        <v>9</v>
      </c>
      <c r="C17" s="12" t="s">
        <v>8</v>
      </c>
      <c r="D17" s="12" t="s">
        <v>84</v>
      </c>
      <c r="E17" s="12" t="str">
        <f>VLOOKUP(C17,[1]Sheet2!C:G,3,0)</f>
        <v>JHHZCP2H1KK010186</v>
      </c>
      <c r="F17" s="12">
        <f>VLOOKUP(C17,[1]Sheet2!C:G,4,0)</f>
        <v>916</v>
      </c>
      <c r="G17" s="12" t="str">
        <f>VLOOKUP(C17,[1]Sheet2!C:G,5,0)</f>
        <v>HINO</v>
      </c>
      <c r="H17" s="13">
        <v>20816.190476190473</v>
      </c>
    </row>
    <row r="18" spans="2:8" ht="15.6" x14ac:dyDescent="0.3">
      <c r="B18" s="10">
        <v>10</v>
      </c>
      <c r="C18" s="12" t="s">
        <v>9</v>
      </c>
      <c r="D18" s="12" t="s">
        <v>84</v>
      </c>
      <c r="E18" s="12" t="str">
        <f>VLOOKUP(C18,[1]Sheet2!C:G,3,0)</f>
        <v>JHHZCP2H1KK010454</v>
      </c>
      <c r="F18" s="12">
        <f>VLOOKUP(C18,[1]Sheet2!C:G,4,0)</f>
        <v>916</v>
      </c>
      <c r="G18" s="12" t="str">
        <f>VLOOKUP(C18,[1]Sheet2!C:G,5,0)</f>
        <v>HINO</v>
      </c>
      <c r="H18" s="13">
        <v>20816.190476190473</v>
      </c>
    </row>
    <row r="19" spans="2:8" ht="15.6" x14ac:dyDescent="0.3">
      <c r="B19" s="10">
        <v>11</v>
      </c>
      <c r="C19" s="12" t="s">
        <v>10</v>
      </c>
      <c r="D19" s="12" t="s">
        <v>84</v>
      </c>
      <c r="E19" s="12" t="str">
        <f>VLOOKUP(C19,[1]Sheet2!C:G,3,0)</f>
        <v>JHHZCP2H2KK010463</v>
      </c>
      <c r="F19" s="12">
        <f>VLOOKUP(C19,[1]Sheet2!C:G,4,0)</f>
        <v>916</v>
      </c>
      <c r="G19" s="12" t="str">
        <f>VLOOKUP(C19,[1]Sheet2!C:G,5,0)</f>
        <v>HINO</v>
      </c>
      <c r="H19" s="13">
        <v>20841.731601731601</v>
      </c>
    </row>
    <row r="20" spans="2:8" ht="15.6" x14ac:dyDescent="0.3">
      <c r="B20" s="10">
        <v>12</v>
      </c>
      <c r="C20" s="12" t="s">
        <v>11</v>
      </c>
      <c r="D20" s="12" t="s">
        <v>84</v>
      </c>
      <c r="E20" s="12" t="str">
        <f>VLOOKUP(C20,[1]Sheet2!C:G,3,0)</f>
        <v>JHHZCP2H7KK010605</v>
      </c>
      <c r="F20" s="12" t="str">
        <f>VLOOKUP(C20,[1]Sheet2!C:G,4,0)</f>
        <v>300 916</v>
      </c>
      <c r="G20" s="12" t="str">
        <f>VLOOKUP(C20,[1]Sheet2!C:G,5,0)</f>
        <v>HINO</v>
      </c>
      <c r="H20" s="13">
        <v>24983.463203463201</v>
      </c>
    </row>
    <row r="21" spans="2:8" ht="15.6" x14ac:dyDescent="0.3">
      <c r="B21" s="10">
        <v>13</v>
      </c>
      <c r="C21" s="12" t="s">
        <v>12</v>
      </c>
      <c r="D21" s="12" t="s">
        <v>84</v>
      </c>
      <c r="E21" s="12" t="str">
        <f>VLOOKUP(C21,[1]Sheet2!C:G,3,0)</f>
        <v>JHHZCP2H5KK010442</v>
      </c>
      <c r="F21" s="12" t="str">
        <f>VLOOKUP(C21,[1]Sheet2!C:G,4,0)</f>
        <v>300 916</v>
      </c>
      <c r="G21" s="12" t="str">
        <f>VLOOKUP(C21,[1]Sheet2!C:G,5,0)</f>
        <v>HINO</v>
      </c>
      <c r="H21" s="13">
        <v>28402.943722943721</v>
      </c>
    </row>
    <row r="22" spans="2:8" ht="15.6" x14ac:dyDescent="0.3">
      <c r="B22" s="10">
        <v>14</v>
      </c>
      <c r="C22" s="12" t="s">
        <v>13</v>
      </c>
      <c r="D22" s="12" t="s">
        <v>84</v>
      </c>
      <c r="E22" s="12" t="str">
        <f>VLOOKUP(C22,[1]Sheet2!C:G,3,0)</f>
        <v>JHHZCP2H4KK010450</v>
      </c>
      <c r="F22" s="12" t="str">
        <f>VLOOKUP(C22,[1]Sheet2!C:G,4,0)</f>
        <v>300 916</v>
      </c>
      <c r="G22" s="12" t="str">
        <f>VLOOKUP(C22,[1]Sheet2!C:G,5,0)</f>
        <v>HINO</v>
      </c>
      <c r="H22" s="13">
        <v>28402.943722943721</v>
      </c>
    </row>
    <row r="23" spans="2:8" ht="15.6" x14ac:dyDescent="0.3">
      <c r="B23" s="10">
        <v>15</v>
      </c>
      <c r="C23" s="12" t="s">
        <v>14</v>
      </c>
      <c r="D23" s="12" t="s">
        <v>84</v>
      </c>
      <c r="E23" s="12" t="str">
        <f>VLOOKUP(C23,[1]Sheet2!C:G,3,0)</f>
        <v>JHHZCP2H3KK010469</v>
      </c>
      <c r="F23" s="12" t="str">
        <f>VLOOKUP(C23,[1]Sheet2!C:G,4,0)</f>
        <v>300 916</v>
      </c>
      <c r="G23" s="12" t="str">
        <f>VLOOKUP(C23,[1]Sheet2!C:G,5,0)</f>
        <v>HINO</v>
      </c>
      <c r="H23" s="13">
        <v>26241.90476190476</v>
      </c>
    </row>
    <row r="24" spans="2:8" ht="15.6" x14ac:dyDescent="0.3">
      <c r="B24" s="10">
        <v>16</v>
      </c>
      <c r="C24" s="12" t="s">
        <v>15</v>
      </c>
      <c r="D24" s="12" t="s">
        <v>84</v>
      </c>
      <c r="E24" s="12" t="str">
        <f>VLOOKUP(C24,[1]Sheet2!C:G,3,0)</f>
        <v>JHHZCP2H4KK010187</v>
      </c>
      <c r="F24" s="12" t="str">
        <f>VLOOKUP(C24,[1]Sheet2!C:G,4,0)</f>
        <v>300 916</v>
      </c>
      <c r="G24" s="12" t="str">
        <f>VLOOKUP(C24,[1]Sheet2!C:G,5,0)</f>
        <v>HINO</v>
      </c>
      <c r="H24" s="13">
        <v>26241.90476190476</v>
      </c>
    </row>
    <row r="25" spans="2:8" ht="15.6" x14ac:dyDescent="0.3">
      <c r="B25" s="10">
        <v>17</v>
      </c>
      <c r="C25" s="12" t="s">
        <v>16</v>
      </c>
      <c r="D25" s="12" t="s">
        <v>84</v>
      </c>
      <c r="E25" s="12" t="str">
        <f>VLOOKUP(C25,[1]Sheet2!C:G,3,0)</f>
        <v>JHHZCP2H6KK010188</v>
      </c>
      <c r="F25" s="12" t="str">
        <f>VLOOKUP(C25,[1]Sheet2!C:G,4,0)</f>
        <v>300 916</v>
      </c>
      <c r="G25" s="12" t="str">
        <f>VLOOKUP(C25,[1]Sheet2!C:G,5,0)</f>
        <v>HINO</v>
      </c>
      <c r="H25" s="13">
        <v>32034.632034632032</v>
      </c>
    </row>
    <row r="26" spans="2:8" ht="15.6" x14ac:dyDescent="0.3">
      <c r="B26" s="10">
        <v>18</v>
      </c>
      <c r="C26" s="12" t="s">
        <v>17</v>
      </c>
      <c r="D26" s="12" t="s">
        <v>84</v>
      </c>
      <c r="E26" s="12" t="str">
        <f>VLOOKUP(C26,[1]Sheet2!C:G,3,0)</f>
        <v>JHHZCP2H8KK010466</v>
      </c>
      <c r="F26" s="12" t="str">
        <f>VLOOKUP(C26,[1]Sheet2!C:G,4,0)</f>
        <v>300 916</v>
      </c>
      <c r="G26" s="12" t="str">
        <f>VLOOKUP(C26,[1]Sheet2!C:G,5,0)</f>
        <v>HINO</v>
      </c>
      <c r="H26" s="13">
        <v>32034.632034632032</v>
      </c>
    </row>
    <row r="27" spans="2:8" ht="15.6" x14ac:dyDescent="0.3">
      <c r="B27" s="10">
        <v>19</v>
      </c>
      <c r="C27" s="12" t="s">
        <v>18</v>
      </c>
      <c r="D27" s="12" t="s">
        <v>84</v>
      </c>
      <c r="E27" s="12" t="str">
        <f>VLOOKUP(C27,[1]Sheet2!C:G,3,0)</f>
        <v>JHHZCP2H6KK009803</v>
      </c>
      <c r="F27" s="12" t="str">
        <f>VLOOKUP(C27,[1]Sheet2!C:G,4,0)</f>
        <v>300 916</v>
      </c>
      <c r="G27" s="12" t="str">
        <f>VLOOKUP(C27,[1]Sheet2!C:G,5,0)</f>
        <v>HINO</v>
      </c>
      <c r="H27" s="13">
        <v>32034.632034632032</v>
      </c>
    </row>
    <row r="28" spans="2:8" ht="15.6" x14ac:dyDescent="0.3">
      <c r="B28" s="10">
        <v>20</v>
      </c>
      <c r="C28" s="12" t="s">
        <v>19</v>
      </c>
      <c r="D28" s="12" t="s">
        <v>84</v>
      </c>
      <c r="E28" s="12" t="str">
        <f>VLOOKUP(C28,[1]Sheet2!C:G,3,0)</f>
        <v>JHHZCP2H6KK010479</v>
      </c>
      <c r="F28" s="12" t="str">
        <f>VLOOKUP(C28,[1]Sheet2!C:G,4,0)</f>
        <v>300 916</v>
      </c>
      <c r="G28" s="12" t="str">
        <f>VLOOKUP(C28,[1]Sheet2!C:G,5,0)</f>
        <v>HINO</v>
      </c>
      <c r="H28" s="13">
        <v>32034.632034632032</v>
      </c>
    </row>
    <row r="29" spans="2:8" ht="15.6" x14ac:dyDescent="0.3">
      <c r="B29" s="10">
        <v>21</v>
      </c>
      <c r="C29" s="12" t="s">
        <v>20</v>
      </c>
      <c r="D29" s="12" t="s">
        <v>84</v>
      </c>
      <c r="E29" s="12" t="str">
        <f>VLOOKUP(C29,[1]Sheet2!C:G,3,0)</f>
        <v>JHHZCP2H6KK010594</v>
      </c>
      <c r="F29" s="12" t="str">
        <f>VLOOKUP(C29,[1]Sheet2!C:G,4,0)</f>
        <v>300 916</v>
      </c>
      <c r="G29" s="12" t="str">
        <f>VLOOKUP(C29,[1]Sheet2!C:G,5,0)</f>
        <v>HINO</v>
      </c>
      <c r="H29" s="13">
        <v>32034.632034632032</v>
      </c>
    </row>
    <row r="30" spans="2:8" ht="15.6" x14ac:dyDescent="0.3">
      <c r="B30" s="10">
        <v>22</v>
      </c>
      <c r="C30" s="12" t="s">
        <v>21</v>
      </c>
      <c r="D30" s="12" t="s">
        <v>84</v>
      </c>
      <c r="E30" s="12" t="str">
        <f>VLOOKUP(C30,[1]Sheet2!C:G,3,0)</f>
        <v>JHHZCP2H1LK011850</v>
      </c>
      <c r="F30" s="12" t="str">
        <f>VLOOKUP(C30,[1]Sheet2!C:G,4,0)</f>
        <v>300 916</v>
      </c>
      <c r="G30" s="12" t="str">
        <f>VLOOKUP(C30,[1]Sheet2!C:G,5,0)</f>
        <v>HINO</v>
      </c>
      <c r="H30" s="13">
        <v>32034.632034632032</v>
      </c>
    </row>
    <row r="31" spans="2:8" ht="15.6" x14ac:dyDescent="0.3">
      <c r="B31" s="10">
        <v>23</v>
      </c>
      <c r="C31" s="12" t="s">
        <v>22</v>
      </c>
      <c r="D31" s="12" t="s">
        <v>84</v>
      </c>
      <c r="E31" s="12" t="str">
        <f>VLOOKUP(C31,[1]Sheet2!C:G,3,0)</f>
        <v>JHHZCP2H3LK011848</v>
      </c>
      <c r="F31" s="12" t="str">
        <f>VLOOKUP(C31,[1]Sheet2!C:G,4,0)</f>
        <v>300 916</v>
      </c>
      <c r="G31" s="12" t="str">
        <f>VLOOKUP(C31,[1]Sheet2!C:G,5,0)</f>
        <v>HINO</v>
      </c>
      <c r="H31" s="13">
        <v>32034.632034632032</v>
      </c>
    </row>
    <row r="32" spans="2:8" ht="15.6" x14ac:dyDescent="0.3">
      <c r="B32" s="10">
        <v>24</v>
      </c>
      <c r="C32" s="12" t="s">
        <v>23</v>
      </c>
      <c r="D32" s="12" t="s">
        <v>84</v>
      </c>
      <c r="E32" s="12" t="str">
        <f>VLOOKUP(C32,[1]Sheet2!C:G,3,0)</f>
        <v>JHHZCP2H5LK011849</v>
      </c>
      <c r="F32" s="12" t="str">
        <f>VLOOKUP(C32,[1]Sheet2!C:G,4,0)</f>
        <v>300 916</v>
      </c>
      <c r="G32" s="12" t="str">
        <f>VLOOKUP(C32,[1]Sheet2!C:G,5,0)</f>
        <v>HINO</v>
      </c>
      <c r="H32" s="13">
        <v>32034.632034632032</v>
      </c>
    </row>
    <row r="33" spans="2:8" ht="15.6" x14ac:dyDescent="0.3">
      <c r="B33" s="10">
        <v>25</v>
      </c>
      <c r="C33" s="12" t="s">
        <v>24</v>
      </c>
      <c r="D33" s="12" t="s">
        <v>84</v>
      </c>
      <c r="E33" s="12" t="str">
        <f>VLOOKUP(C33,[1]Sheet2!C:G,3,0)</f>
        <v>JHHZCP2H3LK011851</v>
      </c>
      <c r="F33" s="12" t="str">
        <f>VLOOKUP(C33,[1]Sheet2!C:G,4,0)</f>
        <v>300 916</v>
      </c>
      <c r="G33" s="12" t="str">
        <f>VLOOKUP(C33,[1]Sheet2!C:G,5,0)</f>
        <v>HINO</v>
      </c>
      <c r="H33" s="13">
        <v>32034.632034632032</v>
      </c>
    </row>
    <row r="34" spans="2:8" ht="15.6" x14ac:dyDescent="0.3">
      <c r="B34" s="10">
        <v>26</v>
      </c>
      <c r="C34" s="12" t="s">
        <v>25</v>
      </c>
      <c r="D34" s="12" t="s">
        <v>84</v>
      </c>
      <c r="E34" s="12" t="str">
        <f>VLOOKUP(C34,[1]Sheet2!C:G,3,0)</f>
        <v>WDB9702771L465098</v>
      </c>
      <c r="F34" s="12" t="str">
        <f>VLOOKUP(C34,[1]Sheet2!C:G,4,0)</f>
        <v>ATEGO 1529</v>
      </c>
      <c r="G34" s="12" t="str">
        <f>VLOOKUP(C34,[1]Sheet2!C:G,5,0)</f>
        <v>Mercedes-Benz</v>
      </c>
      <c r="H34" s="13">
        <v>24922.943722943721</v>
      </c>
    </row>
    <row r="35" spans="2:8" ht="15.6" x14ac:dyDescent="0.3">
      <c r="B35" s="10">
        <v>27</v>
      </c>
      <c r="C35" s="12" t="s">
        <v>26</v>
      </c>
      <c r="D35" s="12" t="s">
        <v>84</v>
      </c>
      <c r="E35" s="12" t="str">
        <f>VLOOKUP(C35,[1]Sheet2!C:G,3,0)</f>
        <v>WDB9702771L465099</v>
      </c>
      <c r="F35" s="12" t="str">
        <f>VLOOKUP(C35,[1]Sheet2!C:G,4,0)</f>
        <v>ATEGO 1529</v>
      </c>
      <c r="G35" s="12" t="str">
        <f>VLOOKUP(C35,[1]Sheet2!C:G,5,0)</f>
        <v>Mercedes-Benz</v>
      </c>
      <c r="H35" s="13">
        <v>24922.943722943721</v>
      </c>
    </row>
    <row r="36" spans="2:8" ht="15.6" x14ac:dyDescent="0.3">
      <c r="B36" s="10">
        <v>28</v>
      </c>
      <c r="C36" s="12" t="s">
        <v>27</v>
      </c>
      <c r="D36" s="12" t="s">
        <v>84</v>
      </c>
      <c r="E36" s="12" t="str">
        <f>VLOOKUP(C36,[1]Sheet2!C:G,3,0)</f>
        <v>WDB9061531N450298</v>
      </c>
      <c r="F36" s="12" t="str">
        <f>VLOOKUP(C36,[1]Sheet2!C:G,4,0)</f>
        <v>MERCEDES-BENZ</v>
      </c>
      <c r="G36" s="12" t="str">
        <f>VLOOKUP(C36,[1]Sheet2!C:G,5,0)</f>
        <v>Mercedes-Benz</v>
      </c>
      <c r="H36" s="13">
        <v>12355.289256198344</v>
      </c>
    </row>
    <row r="37" spans="2:8" ht="15.6" x14ac:dyDescent="0.3">
      <c r="B37" s="10">
        <v>29</v>
      </c>
      <c r="C37" s="12" t="s">
        <v>28</v>
      </c>
      <c r="D37" s="12" t="s">
        <v>84</v>
      </c>
      <c r="E37" s="12" t="str">
        <f>VLOOKUP(C37,[1]Sheet2!C:G,3,0)</f>
        <v>WDB9300161L961293</v>
      </c>
      <c r="F37" s="12" t="str">
        <f>VLOOKUP(C37,[1]Sheet2!C:G,4,0)</f>
        <v>ACTROS</v>
      </c>
      <c r="G37" s="12" t="str">
        <f>VLOOKUP(C37,[1]Sheet2!C:G,5,0)</f>
        <v>Mercedes-Benz</v>
      </c>
      <c r="H37" s="13">
        <v>55060.330578512388</v>
      </c>
    </row>
    <row r="38" spans="2:8" ht="15.6" x14ac:dyDescent="0.3">
      <c r="B38" s="10">
        <v>30</v>
      </c>
      <c r="C38" s="12" t="s">
        <v>29</v>
      </c>
      <c r="D38" s="12" t="s">
        <v>84</v>
      </c>
      <c r="E38" s="12" t="str">
        <f>VLOOKUP(C38,[1]Sheet2!C:G,3,0)</f>
        <v>WDB9702781L464233</v>
      </c>
      <c r="F38" s="12" t="str">
        <f>VLOOKUP(C38,[1]Sheet2!C:G,4,0)</f>
        <v>MERCEDES-BENZ</v>
      </c>
      <c r="G38" s="12" t="str">
        <f>VLOOKUP(C38,[1]Sheet2!C:G,5,0)</f>
        <v>Mercedes-Benz</v>
      </c>
      <c r="H38" s="13">
        <v>14280.495867768594</v>
      </c>
    </row>
    <row r="39" spans="2:8" ht="15.6" x14ac:dyDescent="0.3">
      <c r="B39" s="10">
        <v>31</v>
      </c>
      <c r="C39" s="12" t="s">
        <v>30</v>
      </c>
      <c r="D39" s="12" t="s">
        <v>84</v>
      </c>
      <c r="E39" s="12" t="str">
        <f>VLOOKUP(C39,[1]Sheet2!C:G,3,0)</f>
        <v>WDB9302041L528635</v>
      </c>
      <c r="F39" s="12">
        <f>VLOOKUP(C39,[1]Sheet2!C:G,4,0)</f>
        <v>2541</v>
      </c>
      <c r="G39" s="12" t="str">
        <f>VLOOKUP(C39,[1]Sheet2!C:G,5,0)</f>
        <v>Mercedes-Benz</v>
      </c>
      <c r="H39" s="13">
        <v>23952.121212121208</v>
      </c>
    </row>
    <row r="40" spans="2:8" ht="15.6" x14ac:dyDescent="0.3">
      <c r="B40" s="10">
        <v>32</v>
      </c>
      <c r="C40" s="12" t="s">
        <v>31</v>
      </c>
      <c r="D40" s="12" t="s">
        <v>84</v>
      </c>
      <c r="E40" s="12" t="str">
        <f>VLOOKUP(C40,[1]Sheet2!C:G,3,0)</f>
        <v>WDB6703221N143360</v>
      </c>
      <c r="F40" s="12" t="str">
        <f>VLOOKUP(C40,[1]Sheet2!C:G,4,0)</f>
        <v>816D</v>
      </c>
      <c r="G40" s="12" t="str">
        <f>VLOOKUP(C40,[1]Sheet2!C:G,5,0)</f>
        <v>Mercedes-Benz</v>
      </c>
      <c r="H40" s="13">
        <v>13015.497835497834</v>
      </c>
    </row>
    <row r="41" spans="2:8" ht="15.6" x14ac:dyDescent="0.3">
      <c r="B41" s="10">
        <v>33</v>
      </c>
      <c r="C41" s="12" t="s">
        <v>32</v>
      </c>
      <c r="D41" s="12" t="s">
        <v>84</v>
      </c>
      <c r="E41" s="12" t="str">
        <f>VLOOKUP(C41,[1]Sheet2!C:G,3,0)</f>
        <v>WDB9302051L582648</v>
      </c>
      <c r="F41" s="12" t="str">
        <f>VLOOKUP(C41,[1]Sheet2!C:G,4,0)</f>
        <v>MERCEDES-BENZ</v>
      </c>
      <c r="G41" s="12" t="str">
        <f>VLOOKUP(C41,[1]Sheet2!C:G,5,0)</f>
        <v>Mercedes-Benz</v>
      </c>
      <c r="H41" s="13">
        <v>23010.909090909088</v>
      </c>
    </row>
    <row r="42" spans="2:8" ht="15.6" x14ac:dyDescent="0.3">
      <c r="B42" s="10">
        <v>34</v>
      </c>
      <c r="C42" s="12" t="s">
        <v>33</v>
      </c>
      <c r="D42" s="12" t="s">
        <v>84</v>
      </c>
      <c r="E42" s="12" t="str">
        <f>VLOOKUP(C42,[1]Sheet2!C:G,3,0)</f>
        <v>WDB9302041L498363</v>
      </c>
      <c r="F42" s="12" t="str">
        <f>VLOOKUP(C42,[1]Sheet2!C:G,4,0)</f>
        <v>ACTROS</v>
      </c>
      <c r="G42" s="12" t="str">
        <f>VLOOKUP(C42,[1]Sheet2!C:G,5,0)</f>
        <v>Mercedes-Benz</v>
      </c>
      <c r="H42" s="13">
        <v>22487.933884297519</v>
      </c>
    </row>
    <row r="43" spans="2:8" ht="15.6" x14ac:dyDescent="0.3">
      <c r="B43" s="10">
        <v>35</v>
      </c>
      <c r="C43" s="12" t="s">
        <v>34</v>
      </c>
      <c r="D43" s="12" t="s">
        <v>84</v>
      </c>
      <c r="E43" s="12" t="str">
        <f>VLOOKUP(C43,[1]Sheet2!C:G,3,0)</f>
        <v>WDB9061551N465356</v>
      </c>
      <c r="F43" s="12" t="str">
        <f>VLOOKUP(C43,[1]Sheet2!C:G,4,0)</f>
        <v>SPRINTER 516 CDI</v>
      </c>
      <c r="G43" s="12" t="str">
        <f>VLOOKUP(C43,[1]Sheet2!C:G,5,0)</f>
        <v>Mercedes-Benz</v>
      </c>
      <c r="H43" s="13">
        <v>15056.623376623374</v>
      </c>
    </row>
    <row r="44" spans="2:8" ht="15.6" x14ac:dyDescent="0.3">
      <c r="B44" s="10">
        <v>36</v>
      </c>
      <c r="C44" s="12" t="s">
        <v>66</v>
      </c>
      <c r="D44" s="12" t="s">
        <v>84</v>
      </c>
      <c r="E44" s="12" t="str">
        <f>VLOOKUP(C44,[1]Sheet2!C:G,3,0)</f>
        <v>NLTFE83PC01004299</v>
      </c>
      <c r="F44" s="12" t="str">
        <f>VLOOKUP(C44,[1]Sheet2!C:G,4,0)</f>
        <v>CANTER</v>
      </c>
      <c r="G44" s="12" t="str">
        <f>VLOOKUP(C44,[1]Sheet2!C:G,5,0)</f>
        <v>MITSUBISHI</v>
      </c>
      <c r="H44" s="13">
        <v>5611.90082644628</v>
      </c>
    </row>
    <row r="45" spans="2:8" ht="15.6" x14ac:dyDescent="0.3">
      <c r="B45" s="10">
        <v>37</v>
      </c>
      <c r="C45" s="12" t="s">
        <v>35</v>
      </c>
      <c r="D45" s="12" t="s">
        <v>84</v>
      </c>
      <c r="E45" s="12" t="str">
        <f>VLOOKUP(C45,[1]Sheet2!C:G,3,0)</f>
        <v>JL6B7G6P9HK016366</v>
      </c>
      <c r="F45" s="12" t="str">
        <f>VLOOKUP(C45,[1]Sheet2!C:G,4,0)</f>
        <v>CANTER</v>
      </c>
      <c r="G45" s="12" t="str">
        <f>VLOOKUP(C45,[1]Sheet2!C:G,5,0)</f>
        <v>MITSUBISHI</v>
      </c>
      <c r="H45" s="13">
        <v>23219.834710743798</v>
      </c>
    </row>
    <row r="46" spans="2:8" ht="15.6" x14ac:dyDescent="0.3">
      <c r="B46" s="10">
        <v>38</v>
      </c>
      <c r="C46" s="12" t="s">
        <v>36</v>
      </c>
      <c r="D46" s="12" t="s">
        <v>84</v>
      </c>
      <c r="E46" s="12" t="str">
        <f>VLOOKUP(C46,[1]Sheet2!C:G,3,0)</f>
        <v>NLTFE85PE01004765</v>
      </c>
      <c r="F46" s="12" t="str">
        <f>VLOOKUP(C46,[1]Sheet2!C:G,4,0)</f>
        <v>CANTER</v>
      </c>
      <c r="G46" s="12" t="str">
        <f>VLOOKUP(C46,[1]Sheet2!C:G,5,0)</f>
        <v>MITSUBISHI</v>
      </c>
      <c r="H46" s="13">
        <v>14130.826446280988</v>
      </c>
    </row>
    <row r="47" spans="2:8" ht="15.6" x14ac:dyDescent="0.3">
      <c r="B47" s="10">
        <v>39</v>
      </c>
      <c r="C47" s="12" t="s">
        <v>67</v>
      </c>
      <c r="D47" s="12" t="s">
        <v>84</v>
      </c>
      <c r="E47" s="12" t="str">
        <f>VLOOKUP(C47,[1]Sheet2!C:G,3,0)</f>
        <v>NLTFE85PG01004284</v>
      </c>
      <c r="F47" s="12" t="str">
        <f>VLOOKUP(C47,[1]Sheet2!C:G,4,0)</f>
        <v>CANTER</v>
      </c>
      <c r="G47" s="12" t="str">
        <f>VLOOKUP(C47,[1]Sheet2!C:G,5,0)</f>
        <v>MITSUBISHI</v>
      </c>
      <c r="H47" s="13">
        <v>14233.388429752064</v>
      </c>
    </row>
    <row r="48" spans="2:8" ht="15.6" x14ac:dyDescent="0.3">
      <c r="B48" s="10">
        <v>40</v>
      </c>
      <c r="C48" s="12" t="s">
        <v>37</v>
      </c>
      <c r="D48" s="12" t="s">
        <v>84</v>
      </c>
      <c r="E48" s="12" t="str">
        <f>VLOOKUP(C48,[1]Sheet2!C:G,3,0)</f>
        <v>NLTFE85PE01004773</v>
      </c>
      <c r="F48" s="12" t="str">
        <f>VLOOKUP(C48,[1]Sheet2!C:G,4,0)</f>
        <v>FE859G</v>
      </c>
      <c r="G48" s="12" t="str">
        <f>VLOOKUP(C48,[1]Sheet2!C:G,5,0)</f>
        <v>MITSUBISHI</v>
      </c>
      <c r="H48" s="13">
        <v>15103.305785123966</v>
      </c>
    </row>
    <row r="49" spans="2:8" ht="15.6" x14ac:dyDescent="0.3">
      <c r="B49" s="10">
        <v>41</v>
      </c>
      <c r="C49" s="12" t="s">
        <v>38</v>
      </c>
      <c r="D49" s="12" t="s">
        <v>84</v>
      </c>
      <c r="E49" s="12" t="str">
        <f>VLOOKUP(C49,[1]Sheet2!C:G,3,0)</f>
        <v>NLTFE85PE01004774</v>
      </c>
      <c r="F49" s="12" t="str">
        <f>VLOOKUP(C49,[1]Sheet2!C:G,4,0)</f>
        <v>FE859G</v>
      </c>
      <c r="G49" s="12" t="str">
        <f>VLOOKUP(C49,[1]Sheet2!C:G,5,0)</f>
        <v>MITSUBISHI</v>
      </c>
      <c r="H49" s="13">
        <v>15103.305785123966</v>
      </c>
    </row>
    <row r="50" spans="2:8" ht="15.6" x14ac:dyDescent="0.3">
      <c r="B50" s="10">
        <v>42</v>
      </c>
      <c r="C50" s="12" t="s">
        <v>39</v>
      </c>
      <c r="D50" s="12" t="s">
        <v>84</v>
      </c>
      <c r="E50" s="12" t="str">
        <f>VLOOKUP(C50,[1]Sheet2!C:G,3,0)</f>
        <v>NLTFE85PE01004783</v>
      </c>
      <c r="F50" s="12" t="str">
        <f>VLOOKUP(C50,[1]Sheet2!C:G,4,0)</f>
        <v>CANTER</v>
      </c>
      <c r="G50" s="12" t="str">
        <f>VLOOKUP(C50,[1]Sheet2!C:G,5,0)</f>
        <v>MITSUBISHI</v>
      </c>
      <c r="H50" s="13">
        <v>17070.247933884293</v>
      </c>
    </row>
    <row r="51" spans="2:8" ht="15.6" x14ac:dyDescent="0.3">
      <c r="B51" s="10">
        <v>43</v>
      </c>
      <c r="C51" s="12" t="s">
        <v>40</v>
      </c>
      <c r="D51" s="12" t="s">
        <v>84</v>
      </c>
      <c r="E51" s="12" t="str">
        <f>VLOOKUP(C51,[1]Sheet2!C:G,3,0)</f>
        <v>NLTFE85PE01004787</v>
      </c>
      <c r="F51" s="12" t="str">
        <f>VLOOKUP(C51,[1]Sheet2!C:G,4,0)</f>
        <v>CANTER</v>
      </c>
      <c r="G51" s="12" t="str">
        <f>VLOOKUP(C51,[1]Sheet2!C:G,5,0)</f>
        <v>MITSUBISHI</v>
      </c>
      <c r="H51" s="13">
        <v>17070.247933884293</v>
      </c>
    </row>
    <row r="52" spans="2:8" ht="15.6" x14ac:dyDescent="0.3">
      <c r="B52" s="10">
        <v>44</v>
      </c>
      <c r="C52" s="12" t="s">
        <v>41</v>
      </c>
      <c r="D52" s="12" t="s">
        <v>84</v>
      </c>
      <c r="E52" s="12" t="str">
        <f>VLOOKUP(C52,[1]Sheet2!C:G,3,0)</f>
        <v>NLTFE85PE01004777</v>
      </c>
      <c r="F52" s="12" t="str">
        <f>VLOOKUP(C52,[1]Sheet2!C:G,4,0)</f>
        <v>FE859G</v>
      </c>
      <c r="G52" s="12" t="str">
        <f>VLOOKUP(C52,[1]Sheet2!C:G,5,0)</f>
        <v>MITSUBISHI</v>
      </c>
      <c r="H52" s="13">
        <v>15103.305785123966</v>
      </c>
    </row>
    <row r="53" spans="2:8" ht="15.6" x14ac:dyDescent="0.3">
      <c r="B53" s="10">
        <v>45</v>
      </c>
      <c r="C53" s="12" t="s">
        <v>42</v>
      </c>
      <c r="D53" s="12" t="s">
        <v>84</v>
      </c>
      <c r="E53" s="12" t="str">
        <f>VLOOKUP(C53,[1]Sheet2!C:G,3,0)</f>
        <v>NLTFE85PE01004784</v>
      </c>
      <c r="F53" s="12" t="str">
        <f>VLOOKUP(C53,[1]Sheet2!C:G,4,0)</f>
        <v>CANTER</v>
      </c>
      <c r="G53" s="12" t="str">
        <f>VLOOKUP(C53,[1]Sheet2!C:G,5,0)</f>
        <v>MITSUBISHI</v>
      </c>
      <c r="H53" s="13">
        <v>17070.247933884293</v>
      </c>
    </row>
    <row r="54" spans="2:8" ht="15.6" x14ac:dyDescent="0.3">
      <c r="B54" s="10">
        <v>46</v>
      </c>
      <c r="C54" s="12" t="s">
        <v>43</v>
      </c>
      <c r="D54" s="12" t="s">
        <v>84</v>
      </c>
      <c r="E54" s="12" t="str">
        <f>VLOOKUP(C54,[1]Sheet2!C:G,3,0)</f>
        <v>NLTFE85PE01004782</v>
      </c>
      <c r="F54" s="12" t="str">
        <f>VLOOKUP(C54,[1]Sheet2!C:G,4,0)</f>
        <v>CANTER</v>
      </c>
      <c r="G54" s="12" t="str">
        <f>VLOOKUP(C54,[1]Sheet2!C:G,5,0)</f>
        <v>MITSUBISHI</v>
      </c>
      <c r="H54" s="13">
        <v>17070.247933884293</v>
      </c>
    </row>
    <row r="55" spans="2:8" ht="15.6" x14ac:dyDescent="0.3">
      <c r="B55" s="10">
        <v>47</v>
      </c>
      <c r="C55" s="12" t="s">
        <v>44</v>
      </c>
      <c r="D55" s="12" t="s">
        <v>84</v>
      </c>
      <c r="E55" s="12" t="str">
        <f>VLOOKUP(C55,[1]Sheet2!C:G,3,0)</f>
        <v>NLTFE85PE01004786</v>
      </c>
      <c r="F55" s="12" t="str">
        <f>VLOOKUP(C55,[1]Sheet2!C:G,4,0)</f>
        <v>CANTER</v>
      </c>
      <c r="G55" s="12" t="str">
        <f>VLOOKUP(C55,[1]Sheet2!C:G,5,0)</f>
        <v>MITSUBISHI</v>
      </c>
      <c r="H55" s="13">
        <v>17070.247933884293</v>
      </c>
    </row>
    <row r="56" spans="2:8" ht="15.6" x14ac:dyDescent="0.3">
      <c r="B56" s="10">
        <v>48</v>
      </c>
      <c r="C56" s="12" t="s">
        <v>45</v>
      </c>
      <c r="D56" s="12" t="s">
        <v>84</v>
      </c>
      <c r="E56" s="12" t="str">
        <f>VLOOKUP(C56,[1]Sheet2!C:G,3,0)</f>
        <v>NLTFE85PE01004785</v>
      </c>
      <c r="F56" s="12" t="str">
        <f>VLOOKUP(C56,[1]Sheet2!C:G,4,0)</f>
        <v>CANTER</v>
      </c>
      <c r="G56" s="12" t="str">
        <f>VLOOKUP(C56,[1]Sheet2!C:G,5,0)</f>
        <v>MITSUBISHI</v>
      </c>
      <c r="H56" s="13">
        <v>17070.247933884293</v>
      </c>
    </row>
    <row r="57" spans="2:8" ht="15.6" x14ac:dyDescent="0.3">
      <c r="B57" s="10">
        <v>49</v>
      </c>
      <c r="C57" s="12" t="s">
        <v>46</v>
      </c>
      <c r="D57" s="12" t="s">
        <v>84</v>
      </c>
      <c r="E57" s="12" t="str">
        <f>VLOOKUP(C57,[1]Sheet2!C:G,3,0)</f>
        <v>NLTFE85PE01004781</v>
      </c>
      <c r="F57" s="12" t="str">
        <f>VLOOKUP(C57,[1]Sheet2!C:G,4,0)</f>
        <v>CANTER</v>
      </c>
      <c r="G57" s="12" t="str">
        <f>VLOOKUP(C57,[1]Sheet2!C:G,5,0)</f>
        <v>MITSUBISHI</v>
      </c>
      <c r="H57" s="13">
        <v>17070.247933884293</v>
      </c>
    </row>
    <row r="58" spans="2:8" ht="15.6" x14ac:dyDescent="0.3">
      <c r="B58" s="10">
        <v>50</v>
      </c>
      <c r="C58" s="12" t="s">
        <v>47</v>
      </c>
      <c r="D58" s="12" t="s">
        <v>84</v>
      </c>
      <c r="E58" s="12" t="str">
        <f>VLOOKUP(C58,[1]Sheet2!C:G,3,0)</f>
        <v>NLTFE85PE01004769</v>
      </c>
      <c r="F58" s="12" t="str">
        <f>VLOOKUP(C58,[1]Sheet2!C:G,4,0)</f>
        <v>CANTER</v>
      </c>
      <c r="G58" s="12" t="str">
        <f>VLOOKUP(C58,[1]Sheet2!C:G,5,0)</f>
        <v>MITSUBISHI</v>
      </c>
      <c r="H58" s="13">
        <v>14225.206611570246</v>
      </c>
    </row>
    <row r="59" spans="2:8" ht="15.6" x14ac:dyDescent="0.3">
      <c r="B59" s="10">
        <v>51</v>
      </c>
      <c r="C59" s="12" t="s">
        <v>48</v>
      </c>
      <c r="D59" s="12" t="s">
        <v>84</v>
      </c>
      <c r="E59" s="12" t="str">
        <f>VLOOKUP(C59,[1]Sheet2!C:G,3,0)</f>
        <v>NLTFE85PG01004296</v>
      </c>
      <c r="F59" s="12" t="str">
        <f>VLOOKUP(C59,[1]Sheet2!C:G,4,0)</f>
        <v>FE859G</v>
      </c>
      <c r="G59" s="12" t="str">
        <f>VLOOKUP(C59,[1]Sheet2!C:G,5,0)</f>
        <v>MITSUBISHI</v>
      </c>
      <c r="H59" s="13">
        <v>15981.404958677682</v>
      </c>
    </row>
    <row r="60" spans="2:8" ht="15.6" x14ac:dyDescent="0.3">
      <c r="B60" s="10">
        <v>52</v>
      </c>
      <c r="C60" s="12" t="s">
        <v>49</v>
      </c>
      <c r="D60" s="12" t="s">
        <v>84</v>
      </c>
      <c r="E60" s="12" t="str">
        <f>VLOOKUP(C60,[1]Sheet2!C:G,3,0)</f>
        <v>NLTFE85PG01004303</v>
      </c>
      <c r="F60" s="12" t="str">
        <f>VLOOKUP(C60,[1]Sheet2!C:G,4,0)</f>
        <v>CANTER</v>
      </c>
      <c r="G60" s="12" t="str">
        <f>VLOOKUP(C60,[1]Sheet2!C:G,5,0)</f>
        <v>MITSUBISHI</v>
      </c>
      <c r="H60" s="13">
        <v>17070.247933884293</v>
      </c>
    </row>
    <row r="61" spans="2:8" ht="15.6" x14ac:dyDescent="0.3">
      <c r="B61" s="10">
        <v>53</v>
      </c>
      <c r="C61" s="12" t="s">
        <v>50</v>
      </c>
      <c r="D61" s="12" t="s">
        <v>84</v>
      </c>
      <c r="E61" s="12" t="str">
        <f>VLOOKUP(C61,[1]Sheet2!C:G,3,0)</f>
        <v>NLTFE85PG01004302</v>
      </c>
      <c r="F61" s="12" t="str">
        <f>VLOOKUP(C61,[1]Sheet2!C:G,4,0)</f>
        <v>CANTER</v>
      </c>
      <c r="G61" s="12" t="str">
        <f>VLOOKUP(C61,[1]Sheet2!C:G,5,0)</f>
        <v>MITSUBISHI</v>
      </c>
      <c r="H61" s="13">
        <v>17070.247933884293</v>
      </c>
    </row>
    <row r="62" spans="2:8" ht="15.6" x14ac:dyDescent="0.3">
      <c r="B62" s="10">
        <v>54</v>
      </c>
      <c r="C62" s="12" t="s">
        <v>51</v>
      </c>
      <c r="D62" s="12" t="s">
        <v>84</v>
      </c>
      <c r="E62" s="12" t="str">
        <f>VLOOKUP(C62,[1]Sheet2!C:G,3,0)</f>
        <v>NLTFE85PG01004304</v>
      </c>
      <c r="F62" s="12" t="str">
        <f>VLOOKUP(C62,[1]Sheet2!C:G,4,0)</f>
        <v>CANTER</v>
      </c>
      <c r="G62" s="12" t="str">
        <f>VLOOKUP(C62,[1]Sheet2!C:G,5,0)</f>
        <v>MITSUBISHI</v>
      </c>
      <c r="H62" s="13">
        <v>17070.247933884293</v>
      </c>
    </row>
    <row r="63" spans="2:8" ht="15.6" x14ac:dyDescent="0.3">
      <c r="B63" s="10">
        <v>55</v>
      </c>
      <c r="C63" s="12" t="s">
        <v>52</v>
      </c>
      <c r="D63" s="12" t="s">
        <v>84</v>
      </c>
      <c r="E63" s="12" t="str">
        <f>VLOOKUP(C63,[1]Sheet2!C:G,3,0)</f>
        <v>W09361000A1R12404</v>
      </c>
      <c r="F63" s="12" t="str">
        <f>VLOOKUP(C63,[1]Sheet2!C:G,4,0)</f>
        <v>RZK/18</v>
      </c>
      <c r="G63" s="12" t="str">
        <f>VLOOKUP(C63,[1]Sheet2!C:G,5,0)</f>
        <v>ROHR</v>
      </c>
      <c r="H63" s="13">
        <v>8398.4545454545441</v>
      </c>
    </row>
    <row r="64" spans="2:8" ht="15.6" x14ac:dyDescent="0.3">
      <c r="B64" s="10">
        <v>56</v>
      </c>
      <c r="C64" s="12" t="s">
        <v>53</v>
      </c>
      <c r="D64" s="12" t="s">
        <v>84</v>
      </c>
      <c r="E64" s="12" t="str">
        <f>VLOOKUP(C64,[1]Sheet2!C:G,3,0)</f>
        <v>KMFGA17CPFC278833</v>
      </c>
      <c r="F64" s="12" t="str">
        <f>VLOOKUP(C64,[1]Sheet2!C:G,4,0)</f>
        <v>HD72</v>
      </c>
      <c r="G64" s="12" t="str">
        <f>VLOOKUP(C64,[1]Sheet2!C:G,5,0)</f>
        <v>HYUNDAI</v>
      </c>
      <c r="H64" s="13">
        <v>11818.181818181818</v>
      </c>
    </row>
    <row r="65" spans="2:8" ht="15.6" x14ac:dyDescent="0.3">
      <c r="B65" s="10">
        <v>57</v>
      </c>
      <c r="C65" s="12" t="s">
        <v>54</v>
      </c>
      <c r="D65" s="12" t="s">
        <v>84</v>
      </c>
      <c r="E65" s="12" t="str">
        <f>VLOOKUP(C65,[1]Sheet2!C:G,3,0)</f>
        <v>KMFGA17CPFC278834</v>
      </c>
      <c r="F65" s="12" t="str">
        <f>VLOOKUP(C65,[1]Sheet2!C:G,4,0)</f>
        <v>HD72</v>
      </c>
      <c r="G65" s="12" t="str">
        <f>VLOOKUP(C65,[1]Sheet2!C:G,5,0)</f>
        <v>HYUNDAI</v>
      </c>
      <c r="H65" s="13">
        <v>11818.181818181818</v>
      </c>
    </row>
    <row r="66" spans="2:8" ht="15.6" x14ac:dyDescent="0.3">
      <c r="B66" s="10">
        <v>58</v>
      </c>
      <c r="C66" s="12" t="s">
        <v>55</v>
      </c>
      <c r="D66" s="12" t="s">
        <v>84</v>
      </c>
      <c r="E66" s="12" t="str">
        <f>VLOOKUP(C66,[1]Sheet2!C:G,3,0)</f>
        <v>KMFGA17CPFC278835</v>
      </c>
      <c r="F66" s="12" t="str">
        <f>VLOOKUP(C66,[1]Sheet2!C:G,4,0)</f>
        <v>HD72</v>
      </c>
      <c r="G66" s="12" t="str">
        <f>VLOOKUP(C66,[1]Sheet2!C:G,5,0)</f>
        <v>HYUNDAI</v>
      </c>
      <c r="H66" s="13">
        <v>11818.181818181818</v>
      </c>
    </row>
    <row r="67" spans="2:8" ht="15.6" x14ac:dyDescent="0.3">
      <c r="B67" s="10">
        <v>59</v>
      </c>
      <c r="C67" s="12" t="s">
        <v>56</v>
      </c>
      <c r="D67" s="12" t="s">
        <v>84</v>
      </c>
      <c r="E67" s="12" t="str">
        <f>VLOOKUP(C67,[1]Sheet2!C:G,3,0)</f>
        <v>KMFGA17CPFC278836</v>
      </c>
      <c r="F67" s="12" t="str">
        <f>VLOOKUP(C67,[1]Sheet2!C:G,4,0)</f>
        <v>HD72</v>
      </c>
      <c r="G67" s="12" t="str">
        <f>VLOOKUP(C67,[1]Sheet2!C:G,5,0)</f>
        <v>HYUNDAI</v>
      </c>
      <c r="H67" s="13">
        <v>11818.181818181818</v>
      </c>
    </row>
    <row r="68" spans="2:8" ht="15.6" x14ac:dyDescent="0.3">
      <c r="B68" s="10">
        <v>60</v>
      </c>
      <c r="C68" s="12" t="s">
        <v>57</v>
      </c>
      <c r="D68" s="12" t="s">
        <v>84</v>
      </c>
      <c r="E68" s="12" t="str">
        <f>VLOOKUP(C68,[1]Sheet2!C:G,3,0)</f>
        <v>NLTFE85PE01004770</v>
      </c>
      <c r="F68" s="12" t="str">
        <f>VLOOKUP(C68,[1]Sheet2!C:G,4,0)</f>
        <v>CANTER</v>
      </c>
      <c r="G68" s="12" t="str">
        <f>VLOOKUP(C68,[1]Sheet2!C:G,5,0)</f>
        <v>MITSUBISHI</v>
      </c>
      <c r="H68" s="13">
        <v>11818.181818181818</v>
      </c>
    </row>
    <row r="69" spans="2:8" ht="15.6" x14ac:dyDescent="0.3">
      <c r="B69" s="10">
        <v>61</v>
      </c>
      <c r="C69" s="12" t="s">
        <v>58</v>
      </c>
      <c r="D69" s="12" t="s">
        <v>84</v>
      </c>
      <c r="E69" s="12" t="str">
        <f>VLOOKUP(C69,[1]Sheet2!C:G,3,0)</f>
        <v>NLTFE85PE01004779</v>
      </c>
      <c r="F69" s="12" t="str">
        <f>VLOOKUP(C69,[1]Sheet2!C:G,4,0)</f>
        <v>FE859G</v>
      </c>
      <c r="G69" s="12" t="str">
        <f>VLOOKUP(C69,[1]Sheet2!C:G,5,0)</f>
        <v>MITSUBISHI</v>
      </c>
      <c r="H69" s="13">
        <v>11818.181818181818</v>
      </c>
    </row>
    <row r="70" spans="2:8" ht="15.6" x14ac:dyDescent="0.3">
      <c r="B70" s="10">
        <v>62</v>
      </c>
      <c r="C70" s="12" t="s">
        <v>59</v>
      </c>
      <c r="D70" s="12" t="s">
        <v>84</v>
      </c>
      <c r="E70" s="12" t="str">
        <f>VLOOKUP(C70,[1]Sheet2!C:G,3,0)</f>
        <v>NLTFE85PE01004780</v>
      </c>
      <c r="F70" s="12" t="str">
        <f>VLOOKUP(C70,[1]Sheet2!C:G,4,0)</f>
        <v>FE859G</v>
      </c>
      <c r="G70" s="12" t="str">
        <f>VLOOKUP(C70,[1]Sheet2!C:G,5,0)</f>
        <v>MITSUBISHI</v>
      </c>
      <c r="H70" s="13">
        <v>11818.181818181818</v>
      </c>
    </row>
    <row r="71" spans="2:8" ht="15.6" x14ac:dyDescent="0.3">
      <c r="B71" s="10">
        <v>63</v>
      </c>
      <c r="C71" s="12" t="s">
        <v>60</v>
      </c>
      <c r="D71" s="12" t="s">
        <v>84</v>
      </c>
      <c r="E71" s="12" t="str">
        <f>VLOOKUP(C71,[1]Sheet2!C:G,3,0)</f>
        <v>FE84CEA40642</v>
      </c>
      <c r="F71" s="12" t="str">
        <f>VLOOKUP(C71,[1]Sheet2!C:G,4,0)</f>
        <v>CANTER</v>
      </c>
      <c r="G71" s="12" t="str">
        <f>VLOOKUP(C71,[1]Sheet2!C:G,5,0)</f>
        <v>MITSUBISHI</v>
      </c>
      <c r="H71" s="13">
        <v>11818.181818181818</v>
      </c>
    </row>
    <row r="72" spans="2:8" ht="15.6" x14ac:dyDescent="0.3">
      <c r="B72" s="10">
        <v>64</v>
      </c>
      <c r="C72" s="12" t="s">
        <v>68</v>
      </c>
      <c r="D72" s="12" t="s">
        <v>84</v>
      </c>
      <c r="E72" s="12" t="str">
        <f>VLOOKUP(C72,[1]Sheet2!C:G,3,0)</f>
        <v>FE84PEA30922</v>
      </c>
      <c r="F72" s="12" t="str">
        <f>VLOOKUP(C72,[1]Sheet2!C:G,4,0)</f>
        <v>CANTER</v>
      </c>
      <c r="G72" s="12" t="str">
        <f>VLOOKUP(C72,[1]Sheet2!C:G,5,0)</f>
        <v>MITSUBISHI</v>
      </c>
      <c r="H72" s="13">
        <v>10909.090909090908</v>
      </c>
    </row>
    <row r="73" spans="2:8" ht="15.6" x14ac:dyDescent="0.3">
      <c r="B73" s="10">
        <v>65</v>
      </c>
      <c r="C73" s="12" t="s">
        <v>69</v>
      </c>
      <c r="D73" s="12" t="s">
        <v>84</v>
      </c>
      <c r="E73" s="12" t="str">
        <f>VLOOKUP(C73,[1]Sheet2!C:G,3,0)</f>
        <v>FE84PEA30926</v>
      </c>
      <c r="F73" s="12" t="str">
        <f>VLOOKUP(C73,[1]Sheet2!C:G,4,0)</f>
        <v>CANTER</v>
      </c>
      <c r="G73" s="12" t="str">
        <f>VLOOKUP(C73,[1]Sheet2!C:G,5,0)</f>
        <v>MITSUBISHI</v>
      </c>
      <c r="H73" s="13">
        <v>10909.090909090908</v>
      </c>
    </row>
    <row r="74" spans="2:8" ht="15.6" x14ac:dyDescent="0.3">
      <c r="B74" s="10">
        <v>66</v>
      </c>
      <c r="C74" s="12" t="s">
        <v>70</v>
      </c>
      <c r="D74" s="12" t="s">
        <v>84</v>
      </c>
      <c r="E74" s="12" t="str">
        <f>VLOOKUP(C74,[1]Sheet2!C:G,3,0)</f>
        <v>FE84PEA30930</v>
      </c>
      <c r="F74" s="12" t="str">
        <f>VLOOKUP(C74,[1]Sheet2!C:G,4,0)</f>
        <v>CANTER</v>
      </c>
      <c r="G74" s="12" t="str">
        <f>VLOOKUP(C74,[1]Sheet2!C:G,5,0)</f>
        <v>MITSUBISHI</v>
      </c>
      <c r="H74" s="13">
        <v>10909.090909090908</v>
      </c>
    </row>
    <row r="75" spans="2:8" ht="15.6" x14ac:dyDescent="0.3">
      <c r="B75" s="10">
        <v>67</v>
      </c>
      <c r="C75" s="12" t="s">
        <v>61</v>
      </c>
      <c r="D75" s="12" t="s">
        <v>84</v>
      </c>
      <c r="E75" s="12" t="str">
        <f>VLOOKUP(C75,[1]Sheet2!C:G,3,0)</f>
        <v>WDB6703221N148413</v>
      </c>
      <c r="F75" s="12" t="str">
        <f>VLOOKUP(C75,[1]Sheet2!C:G,4,0)</f>
        <v>816D</v>
      </c>
      <c r="G75" s="12" t="str">
        <f>VLOOKUP(C75,[1]Sheet2!C:G,5,0)</f>
        <v>Mercedes-Benz</v>
      </c>
      <c r="H75" s="13">
        <v>10909.090909090908</v>
      </c>
    </row>
    <row r="76" spans="2:8" ht="15.6" x14ac:dyDescent="0.3">
      <c r="B76" s="10">
        <v>68</v>
      </c>
      <c r="C76" s="12" t="s">
        <v>62</v>
      </c>
      <c r="D76" s="12" t="s">
        <v>84</v>
      </c>
      <c r="E76" s="12" t="str">
        <f>VLOOKUP(C76,[1]Sheet2!C:G,3,0)</f>
        <v>NLTFE85PG01004295</v>
      </c>
      <c r="F76" s="12" t="str">
        <f>VLOOKUP(C76,[1]Sheet2!C:G,4,0)</f>
        <v>FE859G</v>
      </c>
      <c r="G76" s="12" t="str">
        <f>VLOOKUP(C76,[1]Sheet2!C:G,5,0)</f>
        <v>MITSUBISHI</v>
      </c>
      <c r="H76" s="13">
        <v>10909.090909090908</v>
      </c>
    </row>
    <row r="77" spans="2:8" ht="15.6" x14ac:dyDescent="0.3">
      <c r="B77" s="10">
        <v>69</v>
      </c>
      <c r="C77" s="12" t="s">
        <v>63</v>
      </c>
      <c r="D77" s="12" t="s">
        <v>84</v>
      </c>
      <c r="E77" s="12" t="str">
        <f>VLOOKUP(C77,[1]Sheet2!C:G,3,0)</f>
        <v>WDB6703231N139768</v>
      </c>
      <c r="F77" s="12" t="str">
        <f>VLOOKUP(C77,[1]Sheet2!C:G,4,0)</f>
        <v>MERCEDES-BENZ</v>
      </c>
      <c r="G77" s="12" t="str">
        <f>VLOOKUP(C77,[1]Sheet2!C:G,5,0)</f>
        <v>Mercedes-Benz</v>
      </c>
      <c r="H77" s="13">
        <v>8181.8181818181811</v>
      </c>
    </row>
    <row r="78" spans="2:8" ht="15.6" x14ac:dyDescent="0.3">
      <c r="B78" s="10">
        <v>70</v>
      </c>
      <c r="C78" s="12" t="s">
        <v>64</v>
      </c>
      <c r="D78" s="12" t="s">
        <v>84</v>
      </c>
      <c r="E78" s="12" t="str">
        <f>VLOOKUP(C78,[1]Sheet2!C:G,3,0)</f>
        <v>NLTFE85PE01004775</v>
      </c>
      <c r="F78" s="12" t="str">
        <f>VLOOKUP(C78,[1]Sheet2!C:G,4,0)</f>
        <v>FE859G</v>
      </c>
      <c r="G78" s="12" t="str">
        <f>VLOOKUP(C78,[1]Sheet2!C:G,5,0)</f>
        <v>MITSUBISHI</v>
      </c>
      <c r="H78" s="13">
        <v>8181.8181818181811</v>
      </c>
    </row>
    <row r="79" spans="2:8" ht="15.6" x14ac:dyDescent="0.3">
      <c r="B79" s="10">
        <v>71</v>
      </c>
      <c r="C79" s="12" t="s">
        <v>71</v>
      </c>
      <c r="D79" s="12" t="s">
        <v>84</v>
      </c>
      <c r="E79" s="12" t="str">
        <f>VLOOKUP(C79,[1]Sheet2!C:G,3,0)</f>
        <v>NLTFE85PE01003474</v>
      </c>
      <c r="F79" s="12" t="str">
        <f>VLOOKUP(C79,[1]Sheet2!C:G,4,0)</f>
        <v>CANTER</v>
      </c>
      <c r="G79" s="12" t="str">
        <f>VLOOKUP(C79,[1]Sheet2!C:G,5,0)</f>
        <v>MITSUBISHI</v>
      </c>
      <c r="H79" s="13">
        <v>8181.8181818181811</v>
      </c>
    </row>
    <row r="80" spans="2:8" ht="15.6" x14ac:dyDescent="0.3">
      <c r="B80" s="10">
        <v>72</v>
      </c>
      <c r="C80" s="12" t="s">
        <v>95</v>
      </c>
      <c r="D80" s="12" t="s">
        <v>84</v>
      </c>
      <c r="E80" s="12" t="s">
        <v>90</v>
      </c>
      <c r="F80" s="12" t="s">
        <v>85</v>
      </c>
      <c r="G80" s="12" t="s">
        <v>87</v>
      </c>
      <c r="H80" s="13">
        <v>8181.8181818181811</v>
      </c>
    </row>
    <row r="81" spans="2:8" ht="15.6" x14ac:dyDescent="0.3">
      <c r="B81" s="10">
        <v>73</v>
      </c>
      <c r="C81" s="12" t="s">
        <v>96</v>
      </c>
      <c r="D81" s="12" t="s">
        <v>84</v>
      </c>
      <c r="E81" s="12" t="s">
        <v>91</v>
      </c>
      <c r="F81" s="12" t="s">
        <v>88</v>
      </c>
      <c r="G81" s="12" t="s">
        <v>86</v>
      </c>
      <c r="H81" s="13">
        <v>8181.8181818181811</v>
      </c>
    </row>
    <row r="82" spans="2:8" ht="15.6" x14ac:dyDescent="0.3">
      <c r="B82" s="10">
        <v>74</v>
      </c>
      <c r="C82" s="12" t="s">
        <v>97</v>
      </c>
      <c r="D82" s="12" t="s">
        <v>84</v>
      </c>
      <c r="E82" s="12" t="s">
        <v>92</v>
      </c>
      <c r="F82" s="12" t="s">
        <v>88</v>
      </c>
      <c r="G82" s="12" t="s">
        <v>86</v>
      </c>
      <c r="H82" s="13">
        <v>8181.8181818181811</v>
      </c>
    </row>
    <row r="83" spans="2:8" ht="15.6" x14ac:dyDescent="0.3">
      <c r="B83" s="10">
        <v>75</v>
      </c>
      <c r="C83" s="12" t="s">
        <v>98</v>
      </c>
      <c r="D83" s="12" t="s">
        <v>84</v>
      </c>
      <c r="E83" s="12" t="s">
        <v>93</v>
      </c>
      <c r="F83" s="12" t="s">
        <v>88</v>
      </c>
      <c r="G83" s="12" t="s">
        <v>86</v>
      </c>
      <c r="H83" s="13">
        <v>8181.8181818181811</v>
      </c>
    </row>
    <row r="84" spans="2:8" ht="15.6" x14ac:dyDescent="0.3">
      <c r="B84" s="10">
        <v>76</v>
      </c>
      <c r="C84" s="12" t="s">
        <v>99</v>
      </c>
      <c r="D84" s="12" t="s">
        <v>84</v>
      </c>
      <c r="E84" s="12" t="s">
        <v>94</v>
      </c>
      <c r="F84" s="12" t="s">
        <v>89</v>
      </c>
      <c r="G84" s="12" t="s">
        <v>86</v>
      </c>
      <c r="H84" s="13">
        <v>8181.8181818181811</v>
      </c>
    </row>
    <row r="85" spans="2:8" ht="15.6" x14ac:dyDescent="0.3">
      <c r="B85" s="10">
        <v>77</v>
      </c>
      <c r="C85" s="12" t="s">
        <v>72</v>
      </c>
      <c r="D85" s="12" t="s">
        <v>83</v>
      </c>
      <c r="E85" s="12" t="s">
        <v>73</v>
      </c>
      <c r="F85" s="12" t="s">
        <v>79</v>
      </c>
      <c r="G85" s="12" t="s">
        <v>78</v>
      </c>
      <c r="H85" s="13">
        <v>5000</v>
      </c>
    </row>
    <row r="86" spans="2:8" ht="15.6" x14ac:dyDescent="0.3">
      <c r="B86" s="10">
        <v>78</v>
      </c>
      <c r="C86" s="12" t="s">
        <v>74</v>
      </c>
      <c r="D86" s="12" t="s">
        <v>83</v>
      </c>
      <c r="E86" s="12" t="s">
        <v>75</v>
      </c>
      <c r="F86" s="12" t="s">
        <v>80</v>
      </c>
      <c r="G86" s="12" t="s">
        <v>78</v>
      </c>
      <c r="H86" s="13">
        <v>4000</v>
      </c>
    </row>
    <row r="87" spans="2:8" ht="15.6" x14ac:dyDescent="0.3">
      <c r="B87" s="10">
        <v>79</v>
      </c>
      <c r="C87" s="12" t="s">
        <v>77</v>
      </c>
      <c r="D87" s="12" t="s">
        <v>83</v>
      </c>
      <c r="E87" s="12" t="s">
        <v>76</v>
      </c>
      <c r="F87" s="12" t="s">
        <v>82</v>
      </c>
      <c r="G87" s="12" t="s">
        <v>81</v>
      </c>
      <c r="H87" s="13">
        <v>6000</v>
      </c>
    </row>
  </sheetData>
  <autoFilter ref="B8:H79" xr:uid="{C66D48A6-79D8-4C92-95C0-CD6AF08D1439}"/>
  <mergeCells count="1"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 Cars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Imerlishvili</dc:creator>
  <cp:lastModifiedBy>Tamar Imerlishvili</cp:lastModifiedBy>
  <dcterms:created xsi:type="dcterms:W3CDTF">2015-06-05T18:17:20Z</dcterms:created>
  <dcterms:modified xsi:type="dcterms:W3CDTF">2021-09-28T13:44:39Z</dcterms:modified>
</cp:coreProperties>
</file>